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9320" windowHeight="10740" activeTab="2"/>
  </bookViews>
  <sheets>
    <sheet name="SALUD FÍSICA Y TIEMPO LIBRE " sheetId="7" r:id="rId1"/>
    <sheet name="DEPORTE REPRESENTATIVO" sheetId="2" r:id="rId2"/>
    <sheet name="DEPORTE FORMATIVO " sheetId="6" r:id="rId3"/>
  </sheets>
  <externalReferences>
    <externalReference r:id="rId4"/>
  </externalReferences>
  <calcPr calcId="125725"/>
</workbook>
</file>

<file path=xl/calcChain.xml><?xml version="1.0" encoding="utf-8"?>
<calcChain xmlns="http://schemas.openxmlformats.org/spreadsheetml/2006/main">
  <c r="K79" i="2"/>
  <c r="L79" s="1"/>
  <c r="K76"/>
  <c r="L76" s="1"/>
  <c r="K73"/>
  <c r="L73" s="1"/>
  <c r="L68"/>
  <c r="K59"/>
  <c r="L59" s="1"/>
  <c r="K51"/>
  <c r="L51" s="1"/>
  <c r="K47"/>
  <c r="L47" s="1"/>
  <c r="L44"/>
  <c r="K41"/>
  <c r="L41" s="1"/>
  <c r="K38"/>
  <c r="L38" s="1"/>
  <c r="K34"/>
  <c r="L34" s="1"/>
  <c r="K32"/>
  <c r="L32" s="1"/>
  <c r="K30"/>
  <c r="L30" s="1"/>
  <c r="K23"/>
  <c r="L23" s="1"/>
  <c r="K20"/>
  <c r="L20" s="1"/>
  <c r="K15"/>
  <c r="L15" s="1"/>
  <c r="K6"/>
  <c r="L6" s="1"/>
</calcChain>
</file>

<file path=xl/sharedStrings.xml><?xml version="1.0" encoding="utf-8"?>
<sst xmlns="http://schemas.openxmlformats.org/spreadsheetml/2006/main" count="916" uniqueCount="385">
  <si>
    <t>GESTIONAR PROGRAMAS Y ACTIVIDADES DEPORTIVAS Y RECREATIVAS</t>
  </si>
  <si>
    <t>DESARROLLAR Y APOYAR ACTIVIDADES PARA LA SALUD FÍSICA Y EL BUEN USO Y APROVECHAMIENTO DEL TIEMPO LIBRE</t>
  </si>
  <si>
    <t xml:space="preserve">OBJETIVO: Fomentar la actividad física con fines de recreación y desarrollo físico de la comunidad universitaria, para el mejoramiento de la calidad de vida y el buen uso y aprovechamiento del tiempo libre.  </t>
  </si>
  <si>
    <t>ACTIVIDADES</t>
  </si>
  <si>
    <t>RIESGOS</t>
  </si>
  <si>
    <t>DESCRIPCIÓN</t>
  </si>
  <si>
    <t>AGENTES GENERADORES</t>
  </si>
  <si>
    <t>CAUSAS</t>
  </si>
  <si>
    <t>EFECTOS</t>
  </si>
  <si>
    <t>CONTROLES</t>
  </si>
  <si>
    <t>CONTROLES EXISTENTES</t>
  </si>
  <si>
    <t>FRECUENCIA</t>
  </si>
  <si>
    <t>IMPACTO</t>
  </si>
  <si>
    <t>CALIFICACIÓN</t>
  </si>
  <si>
    <t>EVALUACIÓN</t>
  </si>
  <si>
    <t>PLANEAR LA ACTIVIDAD FÍSICA Y LA RECREACIÓN</t>
  </si>
  <si>
    <t>DESACIERTO</t>
  </si>
  <si>
    <t xml:space="preserve">Posibilidad de presentarse equivocaciones en la actualización o definición de políticas y reglamentos para los programas y servicios del desarrollo y apoyo de actividades para la salud física y el buen uso y aprovechamiento del tiempo libre. </t>
  </si>
  <si>
    <t>Grupo Primario Deportes</t>
  </si>
  <si>
    <t xml:space="preserve">Fallas en la información y comunicación.
Falta de experiencia.
Falta de planeación y organización
Desconocimiento de políticas
Inconformidad frente a políticas existentes </t>
  </si>
  <si>
    <r>
      <t xml:space="preserve">DETERIORO DE IMAGEN
</t>
    </r>
    <r>
      <rPr>
        <sz val="11"/>
        <color rgb="FF000000"/>
        <rFont val="Calibri"/>
        <family val="2"/>
        <scheme val="minor"/>
      </rPr>
      <t>AFECTACIÓN DEL BIENESTAR UNIVERSITARIO</t>
    </r>
  </si>
  <si>
    <t>Jefe del Departamento de Deportes</t>
  </si>
  <si>
    <t>DEMORA</t>
  </si>
  <si>
    <t>Posibilidad de presentarse retraso en la actualización de políticas y reglamentos para los programas y servicios del desarrollo y apoyo de actividades para la salud física, el buen uso y aprovechamiento del tiempo libre.</t>
  </si>
  <si>
    <r>
      <t xml:space="preserve">DETERIORO DE IMAGEN
</t>
    </r>
    <r>
      <rPr>
        <b/>
        <sz val="11"/>
        <color rgb="FF000000"/>
        <rFont val="Calibri"/>
        <family val="2"/>
        <scheme val="minor"/>
      </rPr>
      <t>AFECTACIÓN DEL BIENESTAR UNIVERSITARIO</t>
    </r>
  </si>
  <si>
    <t>DEFINIR LOS PROGRAMAS Y SERVICIOS</t>
  </si>
  <si>
    <t>ERROR</t>
  </si>
  <si>
    <t>PROMOVER LA PARTICIPACIÓN A LOS PROGRAMAS Y SERVICIOS</t>
  </si>
  <si>
    <t>PREINSCRIBIR PARTICIPANTES</t>
  </si>
  <si>
    <t>INSCRIBIR PARTICIPANTES</t>
  </si>
  <si>
    <t xml:space="preserve">GESTIONAR EL DEASARROLLO ESTUDIANTIL </t>
  </si>
  <si>
    <t>APOYAR EL DESEMPEÑO ACADÉMICO</t>
  </si>
  <si>
    <t xml:space="preserve">OBJETIVO: Contribuir al desarrollo integral de los deportistas, fomentando y apoyando la participación y representación en el deporte competitivo universitario y asociado.  </t>
  </si>
  <si>
    <t>CONTROLES PROPUESTOS</t>
  </si>
  <si>
    <t>PLANEAR LA REPRESENTACIÓN DEPORTIVA</t>
  </si>
  <si>
    <t>Desacierto</t>
  </si>
  <si>
    <t>Posibilidad de presentarse equivocaciones en la definición de las políticas para los entrenamientos, asistencia, número de deportistas por disciplina, uniformes, seguros, incentivos,  etc.
Posibilidad de considerar que no se acertó en la selección de los torneos a participar.</t>
  </si>
  <si>
    <t>Jefe de Departamento de Deportes</t>
  </si>
  <si>
    <t xml:space="preserve">Políticas y reglamentos de los programas y servicios.
Cronogramas torneos Ascundeportes y ligas.
Cronograma: Programación de actividades deportes.
Presupuesto Aprobado.
Plan Operativo
</t>
  </si>
  <si>
    <t>Muy Baja</t>
  </si>
  <si>
    <t>Leve</t>
  </si>
  <si>
    <t>Grupo Primario de Deportes</t>
  </si>
  <si>
    <t>Omision</t>
  </si>
  <si>
    <t xml:space="preserve">Posibibilidad de dejar de incluir alguna consideración frente a las políticas para el deporte representativo. </t>
  </si>
  <si>
    <t xml:space="preserve">Fallas en la información y comunicación
Inconformidad frente a políticas existentes 
Falta de conocimiento </t>
  </si>
  <si>
    <t>AFECTACIÓN DEL BIENESTAR UNIVERSITARIO</t>
  </si>
  <si>
    <t>Sistema de Mejora DDH.
Auditorías Externas e Internas.
Informe de entrenadores.
Evaluación de participantes en deporte representativo (empleados, estudiantes y egresados)</t>
  </si>
  <si>
    <t>Aceptable</t>
  </si>
  <si>
    <t>Asistente Administrativa</t>
  </si>
  <si>
    <t>Riesgo Legal</t>
  </si>
  <si>
    <t>Posilibilidad de presentarse incumplimiento en las disposiciones legales frente a las  competencias deportivas y  frente a las normas mínimas de seguridad estipuladas para los escenarios deportivos.</t>
  </si>
  <si>
    <t>Desconocimiento de la legislación 
Fallas en el flujo de información y comunicación
Falta de coordinación con el Comité de Asuntos Jurídicos de la Universidad
Desactualizaciones
Falta de planeación y organización
Falta de supervisión</t>
  </si>
  <si>
    <t>Servicios Generales</t>
  </si>
  <si>
    <t>Salud Ocupacional</t>
  </si>
  <si>
    <t>Admisiones  y Registro</t>
  </si>
  <si>
    <t>Demora</t>
  </si>
  <si>
    <t xml:space="preserve">Posiblidad de presentarse retraso en la definición de los torneos en los cuales se participará. </t>
  </si>
  <si>
    <t>Fallas en la información y comunicación
Falta de planeación y organización</t>
  </si>
  <si>
    <t>Cronogramas torneos Ascundeportes y ligas.
Correos electrónicos de promoción de eventos (Ascundeportes y ligas)
Cronograma: Programación de actividades deportes.
Plan de entrenamiento Deportes.</t>
  </si>
  <si>
    <t>Baja</t>
  </si>
  <si>
    <t xml:space="preserve"> </t>
  </si>
  <si>
    <t>Entrenadores</t>
  </si>
  <si>
    <t>Ascundeportes</t>
  </si>
  <si>
    <t>Ligas Deportivas u Otros</t>
  </si>
  <si>
    <t>DEFINIR HORARIOS, ESCENARIOS Y ENTRENADORES</t>
  </si>
  <si>
    <t>Error</t>
  </si>
  <si>
    <t>Posibilidad de presentarse equivocaciones en la definición de los escenarios deportivos, entrenadores y horarios para el deporte representativo. 
Posiblidad de presentarse equivocación en las fechas de inicio y finalización de entrenamientos deportivos</t>
  </si>
  <si>
    <t xml:space="preserve">Cronogramas : Programación de actividades deportes.
Programación y préstamo de escenarios deportivos.
Progración de Horarios de entrenamiento desde el semetre anterior.
</t>
  </si>
  <si>
    <t xml:space="preserve">Posiblidad de no programar algún escenario deportivo o no incluir alguno de los horarios de entrenamientos en la programación y préstamo de escenarios deportivos. </t>
  </si>
  <si>
    <t xml:space="preserve">Cronogramas : Programación de actividades deportes.
Programación y préstamo de escenarios deportivos.
</t>
  </si>
  <si>
    <t>Posibilidad de retraso en el establecimiento de fechas de inicio y de finalización de entrenamientos deportivos.</t>
  </si>
  <si>
    <t>Desconocimiento del cronograma académico.
Desconocimiento del cronograma de deportes.
Fallas en la información y comunicación.
Falta de planeacion y organización.</t>
  </si>
  <si>
    <t xml:space="preserve"> Cronogramas torneos Ascundeportes y ligas.
Cronograma: Programación de actividades deportes.
Programación y préstamo de escenarios deportivos.</t>
  </si>
  <si>
    <t>ACTUALIZAR LA INFORMACIÓN EN LA APLICACIÓN D&amp;D</t>
  </si>
  <si>
    <t xml:space="preserve">Posibilidad de presentarse equivocaciones en el ingreso en el modulo deporte representativo, del semestre, deporte, sede, entrenador, fechas de iniciación y finalización de entrenamientos, así como en el ingreso de horarios y escenarios.
Posiblidad de presentarsen equivocaciones en el ingreso de los deportistas por disciplina. </t>
  </si>
  <si>
    <t xml:space="preserve">Desconocimiento del sistema
Falta de planeación y organización
Fallas en la información y comucación
Desconocimiento de procedimientos
Incumplimiento de procedimientos
Falta de experiencia
Falta de inducción y capacitación
</t>
  </si>
  <si>
    <t xml:space="preserve">Programación y Listados Deporte Competitivo Representativo Software D&amp;D.
Capacitación y reporte de casos en el Centro de Informática.
</t>
  </si>
  <si>
    <t>Insignificante</t>
  </si>
  <si>
    <t>Aplicativo D&amp;D</t>
  </si>
  <si>
    <t>Fallas en el sistema
Desactualizaciones
Ineficiencia de los equipos y del sistema</t>
  </si>
  <si>
    <t>Desconocimiento del sistema
Falta de planeación y organización
Fallas en la información y comucación
Desconocimiento de procedimientos
Incumplimiento de procedimientos
Falta de experiencia
Falta de inducción y capacitación</t>
  </si>
  <si>
    <t xml:space="preserve">Políticas Deporte Competitivo Representativo Universidad EAFIT.
Programación y Listados Deporte Competitivo Representativo Software D&amp;D.
Capacitación y reporte de casos en el Centro de Informática.
</t>
  </si>
  <si>
    <t>Verificación bimensual  de condición activa de estudiantes, empleados y egresados. 
Revisión previa de las Planillas de Inscripción a competencias por Admisiones y Registro.</t>
  </si>
  <si>
    <t xml:space="preserve">Desconocimiento del procedimiento
Incumplimiento de procedimientos
Fallas en la información y comunicación
Falta de inducción y capacitación
Desconocimiento del sistema          
Falta de planeación y organización 
Falta de supervisión                            
</t>
  </si>
  <si>
    <t>Tolerable</t>
  </si>
  <si>
    <t xml:space="preserve">PROMOVER LA PARTICIPACIÓN EN LAS DIFERENTES DISCIPLINAS DEPORTIVAS </t>
  </si>
  <si>
    <t>Posibilidad de presentarse retraso en la difusión y comunicación de los programas de deportes representativos.</t>
  </si>
  <si>
    <t>Asistente administrativo</t>
  </si>
  <si>
    <t xml:space="preserve">Fallas en la información y comunicación
Falta de inducción y capacitación                                                  
Desconocimiento del procedimiento
Incumplimiento de procedimientos
Falta de planeación y organización 
</t>
  </si>
  <si>
    <t>Comunicación y Cultura</t>
  </si>
  <si>
    <t xml:space="preserve">Fallas en la información y comunicación
Falta de planeación y organización
Fallas en el proceso de selección de publicistas externos
Fallas en el proceso de compras
</t>
  </si>
  <si>
    <t>Mercurio</t>
  </si>
  <si>
    <t>Posibilidad de dejar de enviar alguna de la información necesaria para la promoción de eventos del deporte representativo.
Posiblidad de no promocionar algún evento del deporte representativo.</t>
  </si>
  <si>
    <t>Asistente Administrativo</t>
  </si>
  <si>
    <t xml:space="preserve">Fallas en la información y comunicación
Falta de inducción y capacitación
Falta de planeación y organización
Incumplimiento de procedimientos
Desconocimiento de procedimientos
</t>
  </si>
  <si>
    <t>Fallas en la información y comunicación
Falta de organización y comunicación
Falta de supervisión</t>
  </si>
  <si>
    <t>Posibilidad de presentarse equivocaciones en la información utilizada para promocionar los eventos del deporte representativo.</t>
  </si>
  <si>
    <r>
      <rPr>
        <b/>
        <sz val="11"/>
        <color rgb="FF000000"/>
        <rFont val="Calibri"/>
        <family val="2"/>
        <scheme val="minor"/>
      </rPr>
      <t>DETERIORO DE IMAGEN</t>
    </r>
    <r>
      <rPr>
        <sz val="11"/>
        <color rgb="FF000000"/>
        <rFont val="Calibri"/>
        <family val="2"/>
        <scheme val="minor"/>
      </rPr>
      <t xml:space="preserve">
AFECTACIÓN DEL BIENESTAR UNIVERSITARIO
</t>
    </r>
  </si>
  <si>
    <t>Cronograma: programación de actividades deportes.
Plan de Medios DDH
Planes de Entrenamiento Entrenadores
Horarios de Entrenamiento.
Programación y préstamo de escenarios deportivos.</t>
  </si>
  <si>
    <t>COORDINAR LA REPRESENTACIÓN DEPORTIVA</t>
  </si>
  <si>
    <t xml:space="preserve">Posibilidad de presentarse equivocaciones en la información reportada de entrenadores de deportes representativos para gestionar su vinculación.
Posibilidad de presentarse equivocaciones en la entrega e instruccion de los entrenadores frente a las políticas del deporte competitivo.
Posiblidad de presentarse equivocaciones en las respuestas de los entrenadores ante el departamento de deportes. 
Posibilidad de presentarsen equivocaciones en la aplicación de formatos - planillas de asitencia de deportistas a los entrenamientos. 
Posibilidad de presentarse equivocaciones en el diligenciamiento de las planillas de inscripción para los diferentes torneos. 
</t>
  </si>
  <si>
    <t xml:space="preserve">Desconocimiento de procedimientos
Incumplimiento de procedimientos
Fallas en la información y comunicación
Falta de experiencia
Falta de inducción y capacitación
Falta de planeación y organización
</t>
  </si>
  <si>
    <t>Seguimiento y control a los planes de entrenamiento.
Planilla relación entrenadores
Planilla control de asistencia a entrenamientos
Planillas de inscripción a torneos
Información general a entrenadores
Reglamentos Deportivos Nacionales y Departamentales
Planes de entrenamiento
Listado asistencia reunión de entrenadores
Actas grupo primario deportes</t>
  </si>
  <si>
    <t>Asistente administrativa</t>
  </si>
  <si>
    <t xml:space="preserve">Desconocimiento de procedimientos
Fallas en la información y comunicación
Falta de inducción y capacitación
Incumplimiento de procedimientos
Falta de planeación y organización
</t>
  </si>
  <si>
    <t>Posibilidad de no ingluir algún entrenador en el Formato "Relación para la elaboración de contratos".
Posibilidad de que no se verifique los aportes a la seguridad social solicitados a los entrenadores.
Posibilidad de no presentarse una adecuada respuesta de alguno de los entrenadores frente a alguna de la consideraciones entregadas en la información general a entrenadores. 
Posibilidad de dejar de diligenciar alguna información requerida en el formato o planilla de asistencia deportistas de los entrenadores.
Posibilidad de no solicitar o no recibir alguno de los Planes de Entrenamiento.</t>
  </si>
  <si>
    <t xml:space="preserve">Asistente Administrativa </t>
  </si>
  <si>
    <t xml:space="preserve">Desconocimiento de procedimientos
Fallas en la información y comunicación
Falta de experiencia
Falta de inducción y capacitación
Incumplimiento de procedimientos
Falta de planeación y organización
</t>
  </si>
  <si>
    <t xml:space="preserve">Posibilidad de retraso en el reporte de información para gestionar la vinculación de los entrenadores.  
Posibilidad de presentarse retraso en llevar a cabo las reuniones con entrenadores, o en la entrega de información general, formatos y/o planillas de asistencia.
Posibilidad de tardanza en la entrega de planes de entrenamiento.
Posibilidad de tardanza en el seguimiento de planes de entrenamiento. 
Posibilidad de retraso en el diligenciamiento y verificación de planillas de asistencia. 
Posibilidad de presentarse tardanza en la incripción y verificación de las planillas de inscripción a torneos. </t>
  </si>
  <si>
    <t xml:space="preserve">Fallas en la información y comunicación
Falta de inducción y capacitación                                                  
Desconocimiento del procedimiento
Incumplimiento de procedimientos
Falta de planeación y organización </t>
  </si>
  <si>
    <t>Daño o deterioro</t>
  </si>
  <si>
    <t>Posibilidad de que los escenarios deportivos se encuentren en mal estado y no se pueda desarrollar normalmente el deporte representativo.</t>
  </si>
  <si>
    <t xml:space="preserve">Instalaciones </t>
  </si>
  <si>
    <t xml:space="preserve">Condiciones ambientales desfavorables
Falta de mantenimiento 
Deterioro 
Fallas en el manejo de los equipos o herramientas
Falta de supervisión                       
</t>
  </si>
  <si>
    <t>Actas de reuniones de seguimiento entre:  Servicios Generales,  Gestionar Seguridad Laboral y Deportes.  
Grupo primario de deportes
Plan de mantenimiento y sostenimiento
Inventario Implementos</t>
  </si>
  <si>
    <t>Moderado</t>
  </si>
  <si>
    <t>Grave</t>
  </si>
  <si>
    <t xml:space="preserve">Establecer un procedimiento para celebrar convenios y disponer de sedes deportivas alternas y adicionales en caso de ser necesario. </t>
  </si>
  <si>
    <t>Jefe departamento de deportes</t>
  </si>
  <si>
    <t>Auxiliar Administrativo I y II</t>
  </si>
  <si>
    <t>Accidente</t>
  </si>
  <si>
    <t>Posiblidad de que se presenten sucesos imprevistos que alteren la marcha normal del deporte representativo</t>
  </si>
  <si>
    <t>Fallas en la información y comunicación
Falta de procedimientos 
Incumplimiento de procedimientos
Desconocimiento de procedimientos
Fallas en los procedimientos
Falta de conocimiento</t>
  </si>
  <si>
    <t>Instalaciones</t>
  </si>
  <si>
    <t>Falta de mantenimiento de las instalaciones, herramientas y equipos</t>
  </si>
  <si>
    <t>Deportistas</t>
  </si>
  <si>
    <t>Fallas en la información y comunicación
Falta de cuidado
Falta de conocimiento
Negligencia</t>
  </si>
  <si>
    <t>Evaluar la representación deportiva</t>
  </si>
  <si>
    <t>Posibilidad de retraso en el análisis de los resultados deportivos,  las políticas, planes de entrenamiento, asistencia y evaluaciones.</t>
  </si>
  <si>
    <t>Fallas en la información y comunicación
Falta de inducción y capacitación
Desconocimiento de procedimientos
Incumplimiento de procedimientos</t>
  </si>
  <si>
    <r>
      <t xml:space="preserve">DETERIORO DE IMAGEN
</t>
    </r>
    <r>
      <rPr>
        <sz val="11"/>
        <color rgb="FF000000"/>
        <rFont val="Calibri"/>
        <family val="2"/>
        <scheme val="minor"/>
      </rPr>
      <t xml:space="preserve">AFECTACIÓN DEL BIENESTAR UNIVERSITARIO
</t>
    </r>
  </si>
  <si>
    <t>Informes de entrenadores.
Informes de auditorías internas y externas.
Calendario Academico de pregrado
Cronograma de Actividades del Departamento de Deportes
Sistema de Mejora DDH.</t>
  </si>
  <si>
    <t>Auxiliar Adminitrativo I y II</t>
  </si>
  <si>
    <t>Posibilidad de presentarse equivocaciones en el análisis de políticas del deporte representativo, planes de entrenamiento, asistencia, evaluaciones y resultados del deporte representativo.</t>
  </si>
  <si>
    <t>Fallas en la información y comunicación
Incumplimiento de procedimientos
Desconocimiento de procedimientos</t>
  </si>
  <si>
    <t xml:space="preserve"> Informes de entrenadores.
Instrumentos de Evaluación. 
Sistema de Mejora DDH</t>
  </si>
  <si>
    <t>Posibilidad de que no se apliquen los instrumentos de evaluación adecuados que generen información suficiente para la toma de decisiones.</t>
  </si>
  <si>
    <t xml:space="preserve">Fallas en la información y comunicación
Incumplimiento de procedimientos
Desconocimiento de procedimientos
</t>
  </si>
  <si>
    <r>
      <t xml:space="preserve">DETERIORO DE IMAGEN
</t>
    </r>
    <r>
      <rPr>
        <sz val="11"/>
        <color rgb="FF000000"/>
        <rFont val="Calibri"/>
        <family val="2"/>
        <scheme val="minor"/>
      </rPr>
      <t>AFECTACIÓN DEL BIENESTAR UNIVERSITARIO</t>
    </r>
    <r>
      <rPr>
        <b/>
        <sz val="11"/>
        <color rgb="FF000000"/>
        <rFont val="Calibri"/>
        <family val="2"/>
        <scheme val="minor"/>
      </rPr>
      <t xml:space="preserve">
</t>
    </r>
  </si>
  <si>
    <t xml:space="preserve">Formatos de evaluación diligenciados. 
Informes de auditorías internas y externas.
Sistema de Mejora DDH.
</t>
  </si>
  <si>
    <t>PROPICIAR ACTIVIDADES DEPORTIVAS DE CARÁCTER FORMATIVO</t>
  </si>
  <si>
    <t>Causas</t>
  </si>
  <si>
    <t>Efectos</t>
  </si>
  <si>
    <t xml:space="preserve">PLANEAR LA ASIGNATURA BIENESTAR UNIVERSITARIO </t>
  </si>
  <si>
    <t>Fallas en la información y comunicación
Falta de supervisión</t>
  </si>
  <si>
    <t>Fallas en la información y comunicación
Falta de planeación y organización
Incumplimiento de procedimientos
Desconocimiento de procedimientos
Fallas en los procedimientos
Falta de procedimientos
Falta de concentración</t>
  </si>
  <si>
    <t>Admisiones y Registro</t>
  </si>
  <si>
    <t>Software SIPA</t>
  </si>
  <si>
    <t>Omisión</t>
  </si>
  <si>
    <t>Falta de planeación y organización
Fallas en la información y comunicación
Falta de supervisión</t>
  </si>
  <si>
    <t>Gestionar Seguridad Laboral</t>
  </si>
  <si>
    <t>DEFINIR GRUPOS, HORARIOS Y ENTRENADORES</t>
  </si>
  <si>
    <t>Posibilidad de presentarse equivocaciones en la información reportada de los entrenadores de las opciones deportivas para gestionar su vinculación.</t>
  </si>
  <si>
    <t>Fallas en la información y comunicación
Falta de inducción y capacitación 
Falta de experiencia
Incumplimiento de procedimientos
Desconocimiento de procedimientos
Fallas en los procedimientos
Falta de procedimientos</t>
  </si>
  <si>
    <t>Sistema SIPA</t>
  </si>
  <si>
    <t xml:space="preserve">Posibilidad de retraso en el ingreso de las opciones deportivas ofrecidas o en el reporte de información para gestionar la vinculación de los entrenadores.  </t>
  </si>
  <si>
    <t>Falta de planeación y de organización
Concentración de funciones 
Falta de capacitación
Falta de experiencia
Falta de supervisión
Desconocimiento del sistema
Desconocimiento de calendarios
Falta de información y de comunicación
Desconocimiento de procedimientos
Incumplimiento de procedimientos</t>
  </si>
  <si>
    <t xml:space="preserve">Posibilidad que no se incluya algún entrenador en el Formato "Relación para la elaboración de contratos", posibilidad de que alguno de los entrenadores no cumpla con algún requisito para su vinculación.  </t>
  </si>
  <si>
    <t>Fallas en la información y comunicación
Falta de planeación y organización
Incumplimiento de procedimientos
Desconocimiento de procedimientos
Fallas en los procedimientos
Falta de procedimientos</t>
  </si>
  <si>
    <t>REVISAR ESTUDIANTES MATRICULADOS EN LAS OPCIONES DEPORTIVAS</t>
  </si>
  <si>
    <t xml:space="preserve">Posibilidad de no aplicar junto con admisiones y registro, los criterios establecidos para apertura o cierre de opciones deportivas, de acuerdo a los topes mínimos o máximos.
Posibilidad de no brindar el acompañamiento adecuado a alguno de los estudiantes que requieren ajustar, seleccionar o cambiar una opción deportiva.
Posibilidad de no hacer entrega a alguno de los estudiantes de la autorización requerida para el cambio, ajuste o selección de alguna opción deportiva. </t>
  </si>
  <si>
    <t>Programación y listados Software SIPA.
Formato Cambio y selección asignatura BU</t>
  </si>
  <si>
    <t>Media</t>
  </si>
  <si>
    <t xml:space="preserve">Posibilidad de retraso en:
El análisis y definición de las opciones y grupos deportivos que se van a abrir.
En brindar información necesaria para ajustar o cambiar las opciones deportivas matriculadas. </t>
  </si>
  <si>
    <t>Falta de planeación y de organización
Concentración de funciones 
Falta de capacitación
Falta de supervisión
Desconocimiento de calendario de ajustes
Falta de información y de comunicación
Desconocimiento de procedimientos
Incumplimiento de procedimientos</t>
  </si>
  <si>
    <t xml:space="preserve">Calendario académico de pregrado
Cancelación de grupos que no cumplen con el mínimo de estudiantes requeridos.
Formato "Cambio y selección asignatura Bienestar Universitario"
Correos electrónicos enviados a Admisiones y Registro con cancelación de grupos.
</t>
  </si>
  <si>
    <t>Información que llega en correo electrónico no deseado
Fallas en la información y comunicación</t>
  </si>
  <si>
    <t>Estudiantes</t>
  </si>
  <si>
    <t xml:space="preserve">Falta de revisión de la información enviada al correo electrónico.
Falta de experiencia.
Negligencia.
</t>
  </si>
  <si>
    <t>COORDINAR LA EJECUCIÓN DE LA ASIGNATURA BU OPCIÓN DEPORTES</t>
  </si>
  <si>
    <t xml:space="preserve">Posibilidad de no informar adecuadamente a alguno de los entrenadores  la fecha de inicio o de terminación de las asignaturas.
Posibilidad de no brindar adecuadamente la información general a alguno de los entrenadores frente al soporte técnico para la programación e ingreso de notas en SIRENA, el procedimiento para obtener correo electrónico, mantenimiento y sostenimiento de escenarios deportivos, manejo de implementos deportivos, instrucciones frente accidentes,  etc. 
Posibilidad de no presentarse una adecuada respuesta de alguno de los entrenadores frente a alguna de la consideraciones entregadas en la información general a entrenadores. 
Posibilidad de no realizar una adecuada entrega de los formatos o planillas a alguno de los entrenadores.
Posibilidad de no solicitar o recibir alguno de los Planes de Entrenamiento de los entrenadores. 
</t>
  </si>
  <si>
    <t>Sistema SIRENA</t>
  </si>
  <si>
    <t>Falta de procedimientos
Fallas en los procedimientos
Incumplimiento de procedimientos
Desconocimiento de procedimientos
Falta de experiencia
Fallas en la información y comunicación</t>
  </si>
  <si>
    <t xml:space="preserve">Posibilidad de presentarse retraso en llevar a cabo las reuniones con entrenadores, o en la entrega de información general, formatos y/o planillas de asistencia.
Posibilidad de tardanza en la entrega y/o seguimiento de los planes de entrenamiento.
Posibilidad de retraso en el ingreso al sistema de la programación y notas.
</t>
  </si>
  <si>
    <t xml:space="preserve">Desconocimiento del procedimiento
Desactualizaciones
Desconocimiento del calendarios
Fallas en la información y comunicación
Fallas en los procedimientos
Falta de experiencia
Falta de inducción y capacitación                                        </t>
  </si>
  <si>
    <t xml:space="preserve">Calendario Académico de Pregrado
Documento de referencia: Información general a entrenadores.
Reporte de casos de fallas en SIRENA (ADMISIONES Y REGISTRO)
</t>
  </si>
  <si>
    <t>Hurto</t>
  </si>
  <si>
    <t xml:space="preserve">Posibilidad de presentarse apoderamiento ilegal de alguno de los implementos deportivos utilizados en las asignaturas de BU </t>
  </si>
  <si>
    <t>Fallas en la seguridad
Falta de supervisión
Falta de inducción y capacitación
Incumplimiento de procedimientos</t>
  </si>
  <si>
    <t xml:space="preserve">Auxiliar Administrativo  </t>
  </si>
  <si>
    <t>Auxiliar Administrativo I</t>
  </si>
  <si>
    <t>Seguimiento bimensual de la calidad de activo de los estudiantes.</t>
  </si>
  <si>
    <t>Incumplimiento</t>
  </si>
  <si>
    <t>Evaluar y Retroalimentar la asignatura BU opción Deportes.</t>
  </si>
  <si>
    <t>Posibilidad de retraso en la preparación, actualización, evaluación y aplicación de las encuestas; retraso en la revisión de informes de entrenadores y/o análisis y evaluación del resultado de indicadores</t>
  </si>
  <si>
    <t>Fallas en la información y comunicación
Falta de inducción y capacitación
Falta de experiencia
Desconocimiento de procedimientos
Incumplimiento de procedimientos</t>
  </si>
  <si>
    <t>Posibilidad de presentarse equivocación en el análisis y/o evaluación de los indicadores; en la revisión de los informes de entrenadores.</t>
  </si>
  <si>
    <t>Fallas en la información y comunicación
Incumplimiento de procedimientos
Desconocimiento de procedimientos
Fallas en los procedimientos
Falta de procedimientos
Falta de concentración</t>
  </si>
  <si>
    <t>Posibilidad de que no se apliquen los instrumentos de evaluación y no se genere información suficiente para la toma de decisiones.</t>
  </si>
  <si>
    <t>Fallas en la información y comunicación
Incumplimiento de procedimientos
Desconocimiento de procedimientos
Fallas en los procedimientos
Falta de procedimientos</t>
  </si>
  <si>
    <t>Mala Calidad</t>
  </si>
  <si>
    <r>
      <rPr>
        <sz val="11"/>
        <color rgb="FF000000"/>
        <rFont val="Calibri"/>
        <family val="2"/>
        <scheme val="minor"/>
      </rPr>
      <t>DETERIORO DE IMAGEN</t>
    </r>
    <r>
      <rPr>
        <b/>
        <sz val="11"/>
        <color rgb="FF000000"/>
        <rFont val="Calibri"/>
        <family val="2"/>
        <scheme val="minor"/>
      </rPr>
      <t xml:space="preserve">
AFECTACIÓN DEL BIENESTAR UNIVERSITARIO</t>
    </r>
  </si>
  <si>
    <t>OMISION</t>
  </si>
  <si>
    <r>
      <rPr>
        <b/>
        <sz val="11"/>
        <color theme="1"/>
        <rFont val="Calibri"/>
        <family val="2"/>
        <scheme val="minor"/>
      </rPr>
      <t>DETERIORO DE IMAGEN</t>
    </r>
    <r>
      <rPr>
        <sz val="11"/>
        <color theme="1"/>
        <rFont val="Calibri"/>
        <family val="2"/>
        <scheme val="minor"/>
      </rPr>
      <t xml:space="preserve">
AFECTACIÓN DEL BIENESTAR UNIVERSITARIO</t>
    </r>
  </si>
  <si>
    <t>Fallas en la información y comunicación
Falta de planeación y organización
Falta de supervisión</t>
  </si>
  <si>
    <t xml:space="preserve">Fallas en la información y comunicación
Falta de inducción y capacitación                                                  
Desconocimiento del procedimiento
Incumplimiento de procedimientos
Falta de planeación y organización 
Falta de soporte tecnológico para los aplicativos utilizados
</t>
  </si>
  <si>
    <t>Auxiliar Administrativo II</t>
  </si>
  <si>
    <t>Desconocimiento del procedimiento
Fallas en la información y comunicación
Fallas en los procedimientos
Incumplimiento de procedimientos
Falta de planeación y organización</t>
  </si>
  <si>
    <t xml:space="preserve">Posibilidad de presentarse equivocaciones en la información que se espera comunicar al público objetivo para la promoción de los programas de salud física y tiempo libre. </t>
  </si>
  <si>
    <r>
      <t xml:space="preserve">AFECTACIÓN DEL BIENESTAR UNIVERSITARIO
</t>
    </r>
    <r>
      <rPr>
        <sz val="11"/>
        <color rgb="FF000000"/>
        <rFont val="Calibri"/>
        <family val="2"/>
        <scheme val="minor"/>
      </rPr>
      <t>DETERIORO DE IMAGEN</t>
    </r>
    <r>
      <rPr>
        <b/>
        <sz val="11"/>
        <color rgb="FF000000"/>
        <rFont val="Calibri"/>
        <family val="2"/>
        <scheme val="minor"/>
      </rPr>
      <t xml:space="preserve">
</t>
    </r>
  </si>
  <si>
    <r>
      <t xml:space="preserve">DETERIORO DE IMAGEN
</t>
    </r>
    <r>
      <rPr>
        <b/>
        <sz val="11"/>
        <color theme="1"/>
        <rFont val="Calibri"/>
        <family val="2"/>
        <scheme val="minor"/>
      </rPr>
      <t>AFECTACIÓN DEL BIENESTAR UNIVERSITARIO</t>
    </r>
  </si>
  <si>
    <r>
      <t xml:space="preserve">PÉRDIDA DE INFORMACIÓN
</t>
    </r>
    <r>
      <rPr>
        <b/>
        <sz val="11"/>
        <color rgb="FF000000"/>
        <rFont val="Calibri"/>
        <family val="2"/>
        <scheme val="minor"/>
      </rPr>
      <t>AFECTACIÓN DEL BIENESTAR UNIVERSITARIO</t>
    </r>
  </si>
  <si>
    <t>Capacitación y reporte de casos en Centro de Informática
Políticas y reglamentación de los programas y servicios.
Programación y listados de cursos</t>
  </si>
  <si>
    <t xml:space="preserve">Posibilidad de presentarse equivocaciones en la preinscripción de los participantes en el sistema. </t>
  </si>
  <si>
    <r>
      <rPr>
        <b/>
        <sz val="11"/>
        <color rgb="FF000000"/>
        <rFont val="Calibri"/>
        <family val="2"/>
        <scheme val="minor"/>
      </rPr>
      <t>DETERIORO DE IMAGEN</t>
    </r>
    <r>
      <rPr>
        <sz val="11"/>
        <color rgb="FF000000"/>
        <rFont val="Calibri"/>
        <family val="2"/>
        <scheme val="minor"/>
      </rPr>
      <t xml:space="preserve">
AFECTACIÓN DEL BIENESTAR UNIVERSITARIO</t>
    </r>
  </si>
  <si>
    <t>INCUMPLIMIENTO</t>
  </si>
  <si>
    <t>Posibilidad de no programar de acuerdo al plan operativo los programas para el fomento de la salud física, buen uso y aprovechamiento del tiempo libre.</t>
  </si>
  <si>
    <t xml:space="preserve">Falta de planeación y organización
Desconocimiento de procedimientos
Fallas en la información y comunicación
Fallas en los procedimientos
Falta de experiencia
Incumplimiento de procedimientos
</t>
  </si>
  <si>
    <t xml:space="preserve">Posibilidad de no generar la liquidación de alguno de los participantes a los programas.  
Posibilidad de no brindar la información adecuada para efectuar el pago a alguno de los participantes, o posibilidad de no aplicar el pago por deducción de nómina a alguno de los empleados.  </t>
  </si>
  <si>
    <t>COORDINAR LOS PROGRAMAS Y SERVICIOS</t>
  </si>
  <si>
    <r>
      <rPr>
        <sz val="11"/>
        <color rgb="FF000000"/>
        <rFont val="Calibri"/>
        <family val="2"/>
        <scheme val="minor"/>
      </rPr>
      <t>DETERIORO DE LA IMAGEN</t>
    </r>
    <r>
      <rPr>
        <b/>
        <sz val="11"/>
        <color rgb="FF000000"/>
        <rFont val="Calibri"/>
        <family val="2"/>
        <scheme val="minor"/>
      </rPr>
      <t xml:space="preserve">
AFECTACIÓN DEL BIENESTAR UNIVERSITARIO</t>
    </r>
  </si>
  <si>
    <t xml:space="preserve">Documento de referencia: Información general a entrenadores.
Entrega de Planillas de juego y Planilla de control asistencia cursos. 
Reglamento Escenarios Deportivos EAFIT.
Seguimiento y control a los planes de entrenamiento.
</t>
  </si>
  <si>
    <r>
      <t xml:space="preserve">DETERIORO DE LA IMAGEN
</t>
    </r>
    <r>
      <rPr>
        <b/>
        <sz val="11"/>
        <color theme="1"/>
        <rFont val="Calibri"/>
        <family val="2"/>
        <scheme val="minor"/>
      </rPr>
      <t>AFECTACIÓN DEL BIENESTAR UNIVERSITARIO</t>
    </r>
  </si>
  <si>
    <t>Posibilidad de retraso en el análisis de los resultados de los programas de salud física y tiempo libre, políticas, planes de entrenamiento, asistencia y evaluaciones.</t>
  </si>
  <si>
    <t>Posibilidad de presentarse equivocaciones en el análisis de resultados de los programas de salud física y tiempo libre,  planes de entrenamiento, asistencia, evaluaciones y resultados.</t>
  </si>
  <si>
    <t>DAÑO O DETERIORO</t>
  </si>
  <si>
    <t>Posilidad de presentarse condiciones desfavorables en los escenarios deportivos utilizados para los programas de salud física y tiempo libre. 
Posiblidad de presentarse un mal estado en los implementos deportivos utilizados.</t>
  </si>
  <si>
    <r>
      <t xml:space="preserve">DETERIORO DE IMAGEN
</t>
    </r>
    <r>
      <rPr>
        <sz val="11"/>
        <color rgb="FF000000"/>
        <rFont val="Calibri"/>
        <family val="2"/>
        <scheme val="minor"/>
      </rPr>
      <t>AFECTACIÓN DE BIENESTAR UNIVERSITARIO</t>
    </r>
  </si>
  <si>
    <t>ACCIDENTE</t>
  </si>
  <si>
    <r>
      <t xml:space="preserve">LESIONES O FALLECIMIENTOS
</t>
    </r>
    <r>
      <rPr>
        <sz val="11"/>
        <color rgb="FF000000"/>
        <rFont val="Calibri"/>
        <family val="2"/>
        <scheme val="minor"/>
      </rPr>
      <t>PÉRDIDAS ECONÓMICAS
DETERIORO DE LA IMAGEN</t>
    </r>
  </si>
  <si>
    <r>
      <rPr>
        <b/>
        <sz val="11"/>
        <color theme="1"/>
        <rFont val="Calibri"/>
        <family val="2"/>
        <scheme val="minor"/>
      </rPr>
      <t>OBJETIVO:</t>
    </r>
    <r>
      <rPr>
        <sz val="11"/>
        <color theme="1"/>
        <rFont val="Calibri"/>
        <family val="2"/>
        <scheme val="minor"/>
      </rPr>
      <t xml:space="preserve"> Ofrecer en la Asignatura Bienestar Universitario, diversas opciones deportivas y a su vez, acompañar a los estudiantes de primer semestre en su integración y participación a la vida universitaria.  </t>
    </r>
  </si>
  <si>
    <t>Posibilidad de presentarse equivocaciones en la definición, registro o envío de las opciones deportivas ofrecidas en el Folleto de la asignatura de Bienestar Universitario, o en la información suministrada en los correos electrónicos enviados a Admisiones y Registro, o en el cronograma de la programación de actividades deportivas, o en la definición de escenarios deportivos.</t>
  </si>
  <si>
    <t>Posibilidad de no definir, registrar o comunicar, alguna de las opciones deportivas que se planean ofrecer en el Folleto de la asignatura de Bienestar Universitario o en los correos electrónicos enviados a Admisiones y Registro.
Posibilidad de no programar alguna opción deportiva en la aplicación SIPA.
Posibilidad de no incluir las opciones deportivas en la programación de escenarios.</t>
  </si>
  <si>
    <t>Posibilidad de presentarse incumplimiento en las disposiciones legales frente a las normas mínimas de seguridad estipuladas para los escenarios deportivos.</t>
  </si>
  <si>
    <t>Desconocimiento de la legislación 
Fallas en al flujo de información y comunicación
Falta de coordinación con el Comité de Asuntos Jurídicos de la Universidad
Desactualizaciones
Falta de planeación y organización
Exceso de trabajo
Falta de supervisión</t>
  </si>
  <si>
    <t>Este control si es para demora? O cuadra mas en la anterior error</t>
  </si>
  <si>
    <t>Posibilidad de presentarse equivocaciones en el informe de fechas de inicio y terminación de actividades.
Posibilidad de presentarse equivocaciones en la entrega, instrucción, y respuesta de los entrenadores frente a la programación e ingreso de notas en SIRENA, procedimiento para obtener correo electrónico, mantenimiento y sostenimiento de escenarios deportivos, manejo de implementos deportivos, instrucciones frente accidentes,  etc. 
Posibilidad de presentarse equivocaciones en la aplicación de formatos para hacer seguimiento a la asignatura BU,  en los planes de entrenamiento.</t>
  </si>
  <si>
    <t>Posibilidad de que se presenten sucesos imprevistos que alteren la marcha normal de la asignatura BU en deportes.</t>
  </si>
  <si>
    <t xml:space="preserve">Posibilidad de no cumplir con la totalidad de horas estimadas para la asignatura BU en deportes. 
</t>
  </si>
  <si>
    <t>Calendario Académico de pregrado
Documento de referencia: Información general a entrenadores.
Reglamento Escenarios Deportivos EAFIT.
Planes de entrenamiento</t>
  </si>
  <si>
    <t xml:space="preserve">Informes de entrenadores.
Informes de auditorías internas y externas.
Calendario Académico de pregrado
Cronograma de Actividades del Departamento de Deportes
Sistema de Mejora DDH.
</t>
  </si>
  <si>
    <t xml:space="preserve">Información que llega en correo electrónico no deseado
Fallas en la información y comunicación
</t>
  </si>
  <si>
    <t>Fallas en la información y comunicación
Falta de supervisión
Falta de planeación y organización</t>
  </si>
  <si>
    <t>Posibilidad de presentarse retraso en la definición y envío del contenido de las opciones deportivas ofrecidas en el Folleto de la asignatura de Bienestar Universitario.  
Posibilidad de tardanza en el envío de los correos electrónicos a Admisiones y Registro con la oferta de opciones deportivas.</t>
  </si>
  <si>
    <t>Información que llega en correo electrónico no deseado
Fallas en la información y comunicación
Incumplimiento de procedimientos</t>
  </si>
  <si>
    <t>Falta de mantenimiento de las instalaciones, herramientas y equipos
Daño o deterioro
Falta de Mantenimiento
Falta de supervisión
Falta de disponibilidad</t>
  </si>
  <si>
    <t xml:space="preserve">Falta de planeación y de organización
Desconocimiento de calendarios
Fallas en la información y comunicación
Desconocimiento de procedimientos
Incumplimiento de procedimientos
Falta de procedimientos
Fallas en los procedimientos
Falta de inducción y capacitación
Falta de supervisión
</t>
  </si>
  <si>
    <t xml:space="preserve">Establecer procedimientos para establecer convenios que permita incrementar la disponibilidad de escenarios deportivos cuando se considere necesario. </t>
  </si>
  <si>
    <t>Desconocimiento de la legislación 
Fallas en al flujo de información y comunicación
Falta de coordinación con el Comité de Asuntos Jurídicos de la Universidad
Desactualizaciones
Falta de planeación y organización
Falta de supervisión</t>
  </si>
  <si>
    <t>Fallas en la información y comunicación
Falta de inducción y capacitación
Falta de supervisión
Desconocimiento de procedimientos
Incumplimiento de procedimientos</t>
  </si>
  <si>
    <t xml:space="preserve">Fallas en la información y comunicación
Incumplimiento de procedimientos
Falta de conocimiento
Negligencia
</t>
  </si>
  <si>
    <t>Falta de supervisión
Incumplimiento de procedimientos
Negligencia</t>
  </si>
  <si>
    <t>Documento de referencia: Información general a entrenadores.
Inventario de Implementos
Control de Entradas - Seguridad Física en el campus universitario
Reglamento Académico</t>
  </si>
  <si>
    <t xml:space="preserve">Posibilidad de asignar un escenario deportivo que se encuentre en mal estado.
Posibilidad de seleccionar un entrenador que no cumpla con el perfil o funciones esperadas.  
Posibilidad de no definir adecuadamente los límites de participantes para las asignaturas BU.
</t>
  </si>
  <si>
    <t xml:space="preserve">Fallas en la información y comunicación
Desconocimientod de procedimientos
Incumplimiento de procedimientos
</t>
  </si>
  <si>
    <t xml:space="preserve">Falta de supervisión
Fallas en la información y comunicación
Desconocimiento de procedimientos
Incumplimiento de procedimientos
Desconocimiento de políticas de calidad
</t>
  </si>
  <si>
    <t>Falta de mantenimiento de las instalaciones, herramientas y equipos
Condiciones ambientales desfavorables
Mal estado
Falta de supervisión</t>
  </si>
  <si>
    <t>Fallas en la información y comunicación
Falta de planeación y organización
Falta de supervisión
Perfil inadecuado del cargo</t>
  </si>
  <si>
    <t xml:space="preserve">Deterioro de la imagen 
Afectación del Bienestar Universitario
</t>
  </si>
  <si>
    <t xml:space="preserve">Falta de mantenimiento 
Deterioro 
Falta de supervisión                       
</t>
  </si>
  <si>
    <t xml:space="preserve">Formatos de evaluación.
Informes de auditorías internas y externas.
Sistema de Mejora DDH.
</t>
  </si>
  <si>
    <t>Ausentismo
Falta de supervision</t>
  </si>
  <si>
    <t>Fallas en la información y comunicación
Incumplimiento de procedimientos
Falta de cuidado
Falta de conocimiento
Negligencia</t>
  </si>
  <si>
    <t>Actas de reuniones de seguimiento entre:  Servicios Generales,  Gestionar Seguridad Laboral y Deportes.  
Realización de Medidas de laboratorio.
Acta de visitas de la Oficina de Salud Pública - Alcaldía de Medellín.
Adhesivo de visita de la Oficina de Salud Pública - Alcaldía de Medellín
Reglamento Escenarios Deportivos Universidad EAFIT.
Procedimiento de asesoría jurídica a los procesos de la Dirección de Desarrollo Humano
Plan de Control de requisitos de Ley (Dirección de Desarrollo Humano)
Programa Anual de Mantenimiento Preventivo</t>
  </si>
  <si>
    <t>Condiciones ambientales desfavorables
Falta de supervisión
Desconocimiento de procedimientos
Incumplimiento de procedimientos
Fallas en la información y comunicación</t>
  </si>
  <si>
    <t xml:space="preserve">Posibilidad de no brindar los estándares de calidad esperados en las condiciones de los escenarios deportivos o implementos deportivos para la asignatura BU.
Posibilidad de no brindarse con la calidad esperada en los entrenadores, planes de entrenamiento o asignación de horas de la asignatura BU.
Posibilidad de no brindar la calidad esperada en el manejo de escenarios deportivos, implementos deportivos, instrucciones frente accidentes,  etc. 
</t>
  </si>
  <si>
    <t>Auxiliar Administrativo</t>
  </si>
  <si>
    <t>Falta de supervisión
Fallas en la información y comunicación
Desconocimiento de procedimientos
Incumplimiento de procedimientos
Desconocimiento de políticas de calidad
Falta de planeación y organización</t>
  </si>
  <si>
    <t>Fallas en la información y comunicación
Falta de supervisión
Incumplimiento de procedimientos
Fallas en la planeación y organización</t>
  </si>
  <si>
    <t>Falta de supervisión
Fallas en la información y comunicación
Desconocimiento de procedimientos
Incumplimiento de procedimientos
Falta de planeación y organización</t>
  </si>
  <si>
    <t xml:space="preserve">Condiciones ambientales desfavorables
Falta de mantenimiento 
Fallas en el manejo de los equipos o herramientas
Falta de supervisión                       
</t>
  </si>
  <si>
    <t>Instalaciones y / o Implementos</t>
  </si>
  <si>
    <t>Falta de sensibilidad frente a la prestación del servicio
Incumplimiento de procedimientos
Desconocimiento de procedimientos
Falta de supervisión</t>
  </si>
  <si>
    <t xml:space="preserve">Diligenciamiento del Formato "Relación para la elaboración de contratos". 
Revisión y verificación de la información ingresada en el formato. 
Capacitación y reporte de casos Centro de Informática (Sistema SIPA) </t>
  </si>
  <si>
    <t xml:space="preserve">Documento de referencia: Información general a entrenadores.
Entrega de Planillas de asistencia y seguimiento asignatura BU.
Aplicación del formato Lista Asistencia Reunión de Entrenadores. 
Seguimiento y control a los planes de entrenamiento.
Reporte de casos de fallas en SIRENA (ADMISIONES Y REGISTRO)
</t>
  </si>
  <si>
    <t xml:space="preserve">Documento de referencia: Información general a entrenadores.
Seguimiento y control a los planes de entrenamiento.
Plan  Anual de Mantenimiento Preventivo
Inventario Implementos
</t>
  </si>
  <si>
    <t xml:space="preserve">Perfiles para Entrenadores
Planes de entrenamientos de Entrenadores
Supervisión de Escenarios Deportivos (SIN DOCUMENTAR)
Revisión por la Dirección DH de los Informes 3G
Cupos Mínimos y Máximos de participantes por opción deportiva
Límite de hasta 22 horas para las asignaturas BU en deportes
Programa Anual de Mantenimiento Preventivo
</t>
  </si>
  <si>
    <t xml:space="preserve">Posibilidad de retraso en el ingreso de la programación, digitación de información y/o carga de los integrantes de cada deporte en la aplicación D&amp;D.
Posibilidad de tardanza en la verificación o notificación de la condicion activa de los representantes de los deportes representativos. </t>
  </si>
  <si>
    <t>Poliza de estudiantes.
Area Protegida - SEM
Brigada de Salud
Documento de referencia: Información general a entrenadores.
Verificación general de aportes a la seguridad social de deportistas y entrenadores.
Verificación previa de escenarios 
Seguimiento al Plan de Entrenamiento</t>
  </si>
  <si>
    <t>Posilibilidad de presentarse incumplimiento en la aplicación de disposiciones legales frente a las  competencias deportivas y  normas mínimas de seguridad estipuladas para los escenarios deportivos.</t>
  </si>
  <si>
    <t>Desconocimiento de la legislación 
Fallas en la información y comunicación
Falta de coordinación con el Comité de Asuntos Jurídicos de la Universidad
Desactualizaciones
Falta de planeación y organización
Falta de supervisión</t>
  </si>
  <si>
    <t>Falta de sensibilidad frente al servicio
Incumplimiento de procedimientos
Desconocimiento de procedimientos
Falta de supervisión
Fallas en la información y comunicación</t>
  </si>
  <si>
    <t>Desconocimiento de procedimientos
Fallas en la información y comunicación
Falta de inducción y capacitación
Falta de planeación y organización
Falta de supervisión
Incumplimiento de procedimientos</t>
  </si>
  <si>
    <t xml:space="preserve">Posibilidad de asignar un escenario deportivo para entrenamientos o competencias que se encuentre en mal estado.
Posibilidad de seleccionar un entrenador que no cumpla con el perfil o funciones esperadas.  </t>
  </si>
  <si>
    <t>Desconocimiento de procedimientos
Incumplimiento de procedimientos
Perfil Inadecuado del Cargo
Fallas en el proceso de selección</t>
  </si>
  <si>
    <t>Fallas en la información y comunicación
Falta de conocimiento
Incumplimiento de procedimientos
Negligencia</t>
  </si>
  <si>
    <t>Actas de reuniones de seguimiento entre:  Servicios Generales,  Gestionar Seguridad Laboral y Deportes.  
Reglamento Escenarios Deportivos Universidad EAFIT.
Reglamentos que regulan la compentencia deportiva (Ascundeportes, Ligas, otros)</t>
  </si>
  <si>
    <t>Actas de reuniones de seguimiento entre:  Servicios Generales,  Gestionar Seguridad Laboral y Deportes.  
Medidas de laboratorio para calidad del agua en la piscina.
Acta de visitas de la Oficina de Salud Pública - Alcaldía de Medellín.
Adhesivo de visita de la Oficina de Salud Pública - Alcaldía de Medellín
Reglamento Escenarios Deportivos Universidad EAFIT.
Procedimiento de asesoría jurídica a los procesos de la Dirección de Desarrollo Humano
Plan de Control de requisitos de Ley (Dirección de Desarrollo Humano)
Reglamentos que regulan la compentencia deportiva (Ascundeportes, Ligas, otros)
Verificación de la información de partipantes en competencias en sistema AYRE (Admisiones y Registros)</t>
  </si>
  <si>
    <t xml:space="preserve">Falta de planeación y organización
Fallas en la información y comunicación
Falta de experiencia
Falta de inducción y capacitación
Desconocimiento de procedimientos
Incumplimiento de procedimientos
</t>
  </si>
  <si>
    <t xml:space="preserve">Cronograma: programación de actividades deportes.
Cronogramas torneos Ascundeportes y ligas.
Programación y préstamo de escenarios deportivos.
Capacitación y reporte de casos en el Centro de Informática.
</t>
  </si>
  <si>
    <t xml:space="preserve">Cronograma: programación de actividades deportes.
Plan de Medios DDH
Presupuesto asignado
Capacitación y reporte de casos en el Centro de Informática.
</t>
  </si>
  <si>
    <t xml:space="preserve">Cronograma: programación de actividades deportes.
Cronogramas torneos Ascundeportes y ligas.
Plan de Medios DDH
Capacitación y reporte de casos en el Centro de Informática.
</t>
  </si>
  <si>
    <t xml:space="preserve">Fallas en la información y comunicación
Incumplimiento de procedimientos
Desconocimiento de procedimientos
Falta de planeación y conocimiento
</t>
  </si>
  <si>
    <t>Cronograma: programación de actividades deportes.
Cronogramas torneos Ascundeportes y ligas.
Correos electrónicos.
Perfil para entrenadores</t>
  </si>
  <si>
    <t>Desconocimiento de procedimientos
Fallas en la información y comunicación
Falta de capacitación en el manejo del sistema
Falta de inducción y capacitación
Incumplimiento de procedimientos
Falta de planeación y organización</t>
  </si>
  <si>
    <t>Posibilidad de presentarse equivocaciones en definir las fechas de inicio, finalización y costos de inscripción de los programas. 
Posibilidad de presentarse equivocaciones en la asignación de escenarios, horarios de práctica y entrenadores para los programas de salud física y tiempo libre.
Posibilidad de presentarse equivocaciones en el ingreso de la información necesaria en el aplicativo D&amp;D.</t>
  </si>
  <si>
    <t xml:space="preserve">Desconocimiento de procedimientos
Fallas en la información y comunicación
Falta de capacitación en el manejo del sistema
Falta de inducción y capacitación
Incumplimiento de procedimientos
Falta de planeación y organización
</t>
  </si>
  <si>
    <t xml:space="preserve">Plan Operativo
Cronograma: Programación de actividades deportes.
Programación y préstamo de escenarios deportivos. 
Capacitación y reporte de casos en el Centro de Informática
</t>
  </si>
  <si>
    <t xml:space="preserve">Posibilidad de retraso en la definición de fechas de inicio, finalización y costos de inscripción para los programas.  
Posibilidad de retraso en la asignación de escenarios, horarios de práctica y entrenadores para los programas de salud física y tiempo libre.
Posibilidad de retraso en el ingreso en el aplicativo D&amp;D de la información necesaria. </t>
  </si>
  <si>
    <t xml:space="preserve">Posibilidad de presentarse retraso en la publicación de los documentos que promocionan los programas para la salud física y tiempo libre. </t>
  </si>
  <si>
    <t>Desconocimiento de procedimientos
Fallas en la información y comunicación
Falta de inducción y capacitación
Incumplimiento de procedimientos
Falta de planeación y organización</t>
  </si>
  <si>
    <t>Posibilidad de no realizar la preinscripción de algún participante en el sistema.
Posibilidad de ingresar información incompleta de alguno de los participantes en el sistema.</t>
  </si>
  <si>
    <t xml:space="preserve">Posibilidad de equivocaciones en la generación de la liquidación. 
Posibilidad de equivocaciones en el ingreso de los datos personales de los participantes. 
</t>
  </si>
  <si>
    <r>
      <t xml:space="preserve">Políticas y reglamentación de los programas y servicios. 
Bases de datos de inscripciones cursos deportivos. 
</t>
    </r>
    <r>
      <rPr>
        <sz val="11"/>
        <rFont val="Calibri"/>
        <family val="2"/>
        <scheme val="minor"/>
      </rPr>
      <t xml:space="preserve">Verificación de las liquidaciones generadas. 
Sistema de Mejora DDH
</t>
    </r>
  </si>
  <si>
    <t xml:space="preserve">Posibilidad de presentarse equivocaciones en la información reportada de los entrenadores para los programas de salud física y tiempo libre.  
Posibilidad de presentarse equivocaciones en el informe de fechas de inicio y terminación de actividades.
Posibilidad de presentarse equivocaciones en la entrega, instrucción, y respuesta de los entrenadores frente a la información general para programas y servicios.
Posibilidad de presentarse equivocaciones en la aplicación de la planillas de asistencia o planillas de juegos. </t>
  </si>
  <si>
    <t xml:space="preserve">Fallas en la información y comunicación
Falta de supervisión
Desconocimiento de procedimientos
Incumplimiento de procedimientos
Falta de inducción y capacitación
</t>
  </si>
  <si>
    <t xml:space="preserve">Cronograma: programación de actividades deportes.
Seguimiento a Planes de Entrenamiento
Planes Estratégicos Institucionales
Plan Operativo
Presupuesto
Análisis de Tendencias
</t>
  </si>
  <si>
    <t>Fallas en la información y comunicación
Falta de supervisión
Incumplimiento de procedimientos
Fallas de planeación y organización</t>
  </si>
  <si>
    <r>
      <rPr>
        <sz val="11"/>
        <color rgb="FF000000"/>
        <rFont val="Calibri"/>
        <family val="2"/>
        <scheme val="minor"/>
      </rPr>
      <t>DETERIORO DE LA IMAGEN</t>
    </r>
    <r>
      <rPr>
        <b/>
        <sz val="11"/>
        <color rgb="FF000000"/>
        <rFont val="Calibri"/>
        <family val="2"/>
        <scheme val="minor"/>
      </rPr>
      <t xml:space="preserve">
AFECTACIÓN DEL BIENESTAR UNIVERSITARIO </t>
    </r>
  </si>
  <si>
    <t>Actas de reuniones de seguimiento entre:  Servicios Generales,  Gestionar Seguridad Laboral y Deportes.  
Grupo primario de deportes
Plan  Anual de Mantenimiento Preventivo
Plan de mantenimiento y sostenimiento de escenarios
Inventario Implementos</t>
  </si>
  <si>
    <t>Participantes</t>
  </si>
  <si>
    <t>Falta de mantenimiento de las instalaciones, herramientas y equipos
Condiciones ambientales desfavorables</t>
  </si>
  <si>
    <t xml:space="preserve"> Posibilidad de que se presenten sucesos imprevistos que alteren la marcha normal de los programas de salud física y tiempo libre. </t>
  </si>
  <si>
    <t>Informes de entrenadores.
Instrumentos de Evaluación. 
Sistema de Mejora DDH
Plan Operativo
Presupuesto
Análisis de Tendencias
Sistema de Mejora DDH.</t>
  </si>
  <si>
    <t>Formatos de evaluación diligenciados. 
Informes de auditorías internas y externas.
Sistema de Mejora DDH.
Plan Operativo
Presupuesto
Análisis de Tendencias
Sistema de Mejora DDH.</t>
  </si>
  <si>
    <t>EVALUAR LOS PROGRAMAS Y SERVICIOS</t>
  </si>
  <si>
    <t xml:space="preserve">Cronograma: Programación de actividades deportes.
Programación y préstamo de escenarios deportivos. 
Resultados de encuestas de evaluación
Planes Estratégicos Institucionales
Plan Operativo
Presupuesto
Análisis de Tendencias
</t>
  </si>
  <si>
    <t>Políticas y reglamentación existente de los programas y servicios para la salud física y el buen uso y aprovechamiento del tiempo libre.
Resultados de encuestas de evaluación
Revisión de cambio de políticas por la DDH
Informes de Entrenadores
Planes Estratégicos Institucionales
Plan Operativo
Presupuesto
Análisis de Tendencias</t>
  </si>
  <si>
    <t>Fallas en la información y comunicación
Desconocimiento de cronogramas de deportes.
Falta de planeación y organización
Desconocimiento de procedimientos
Incumplimiento de procedimientos</t>
  </si>
  <si>
    <t>Políticas y reglamentación existente de los programas y servicios para la salud física y el buen uso y aprovechamiento del tiempo libre.
Resultados de encuestas de evaluación
Programación y préstamo de escenarios deportivos. 
Planes Estratégicos Institucionales
Plan Operativo
Presupuesto
Análisis de Tendencias</t>
  </si>
  <si>
    <t xml:space="preserve">Planes Estratégicos Institucionales
Plan Operativo
Presupuesto
Análisis de Tendencias
Cronograma: Programación de actividades deportes.
Programación y préstamo de escenarios deportivos. 
Capacitación y reporte de casos en el Centro de Informática
</t>
  </si>
  <si>
    <t>Análisis y aprobación de propuestas presentadas por Comunicación Gráfica y Digital. 
Cronograma: programación de actividades deportes.
Plan de Medios DDH
Planes Estratégicos Institucionales
Plan Operativo
Presupuesto
Análisis de Tendencias</t>
  </si>
  <si>
    <r>
      <t xml:space="preserve">Análisis y aprobación de propuestas presentadas por Comunicación Gráfica y Digital. 
</t>
    </r>
    <r>
      <rPr>
        <sz val="11"/>
        <rFont val="Calibri"/>
        <family val="2"/>
        <scheme val="minor"/>
      </rPr>
      <t>Plan de Medios DDH
Planes Estratégicos Institucionales
Plan Operativo
Presupuesto
Análisis de Tendencias</t>
    </r>
  </si>
  <si>
    <t xml:space="preserve">Análisis y aprobación de propuestas presentadas por Comunicación Gráfica y Digital. 
Cronograma: programación de actividades deportes.
Plan de Medios DDH
Planes Estratégicos Institucionales
Plan Operativo
Presupuesto
Análisis de Tendencias
</t>
  </si>
  <si>
    <t>Fallas en la información y comunicación
Falta de inducción y capacitación                                                  
Desconocimiento del procedimiento
Incumplimiento de procedimientos
Falta de planeación y organización 
Falta de supervisión</t>
  </si>
  <si>
    <t>Póliza de estudiantes
Póliza de Responsabilidad Civil de la Universidad.
Carta Exoneración de Responsabilidad Civil (Club de Caminantes)
Área Protegida - CEM 
Brigada de Salud
Documento de referencia: Información general a entrenadores.
Verificación general de aportes a la seguridad social de entrenadores.
Certificado de afiliación a la seguridad social de egresados. 
Seguimiento al Plan de Entrenamiento.</t>
  </si>
  <si>
    <t>Informes de entrenadores.
Informes de auditorías internas y externas.
Calendario Académico de pregrado
Cronograma de Actividades del Departamento de Deportes
Planes Estratégicos Institucionales
Plan Operativo
Presupuesto
Análisis de Tendencias
Sistema de Mejora DDH.</t>
  </si>
  <si>
    <t>Fallas en la información y comunicación.
Falta de experiencia
Falta de planeación y organización
Desconocimiento de procedimientos</t>
  </si>
  <si>
    <t>Posibilidad de presentarse  equivocación en la selección de los segmentos a los cuales van dirigidos los medios de comunicación, para promover la participación en los programas de salud física y tiempo libre.
Posibilidad de presentarse equivocación en la cantidad de anuncios publicados. 
Posibilidad de equivocación en el diseño de la información.</t>
  </si>
  <si>
    <t>Políticas y reglamentación de los programas y servicios. 
Verificación de las liquidaciones generadas. 
Buzón de Ideas y sugerencias BISU</t>
  </si>
  <si>
    <r>
      <t xml:space="preserve">Planes Estratégicos Institucionales
Plan Operativo
Presupuesto
Análisis de Tendencias
Plan Operativo
</t>
    </r>
    <r>
      <rPr>
        <sz val="11"/>
        <rFont val="Calibri"/>
        <family val="2"/>
        <scheme val="minor"/>
      </rPr>
      <t xml:space="preserve">Cronograma: Programación de actividades deportes.
</t>
    </r>
  </si>
  <si>
    <t xml:space="preserve">Posibilidad de presentarse equivocaciones en la selección de los programas, escenarios o horarios para los programas de fomento de la actividad física con fines de recreación. 
</t>
  </si>
  <si>
    <t>Fallas en la información y comunicación.
Falta de planeación y organización
Desconocimiento de procedimientos 
Incumplimiento de procedimientos
Falta de supervisión</t>
  </si>
  <si>
    <t>Posibilidad de no definir las fechas de inicio o no definir las fechas de finalización. 
Posibilidad de no establecer el costos de inscripción para alguno de los programas. 
Posibilidad de no asignar escenarios, horarios de práctica o entrenadores para alguno de los programas de salud física y tiempo libre.  
Posibilidad de no ingresar en el aplicativo D&amp;D alguna de la información necesaria para los programas de salud física y tiempo libre.</t>
  </si>
  <si>
    <t xml:space="preserve">Desconocimiento del procedimiento
Desconocimiento del aplicativo
Fallas en la información y comunicación
Falta de disponibilidad
Falta de inducción y capacitación
Falta de planeación y organización                   
Incumplimiento de procedimientos
Falta de supervisión
</t>
  </si>
  <si>
    <t>Falta de disponibilidad
Daño o deterioro
Falta de mantenimiento</t>
  </si>
  <si>
    <t xml:space="preserve">Posibilidad de presentarse retraso en el ingreso en el sistema de los posibles participantes a los programas que se ofrecen.
</t>
  </si>
  <si>
    <t>Fallas en la información y comunicación
Falta de inducción y capacitación                                                  
Desconocimiento del procedimiento
Incumplimiento de procedimientos
Falta de planeación y organización 
Falta de soporte tecnológico para los aplicativos utilizados</t>
  </si>
  <si>
    <t>Cronograma: programación de actividades deportes.</t>
  </si>
  <si>
    <t xml:space="preserve">Posibilidad de retraso en establecer apertura de los cursos teniendo en cuenta las políticas de puntos de equilibrio, o de comunicar a los participantes preinscritos la apertura del programa.
Posibilidad de retraso en generar desde la aplicación D&amp;D la liquidaciones cuando sea posible. </t>
  </si>
  <si>
    <t>Fallas en la información y comunicación
Falta de inducción y capacitación
Desconocimiento de procedimientos
Incumplimiento de procedimientos
Falta de planeación y organización
Falta de supervisión</t>
  </si>
  <si>
    <t xml:space="preserve">Posibilidad de no reportar o recolectar la información completa de alguno de los entrenadores para la elaboración de contratos.
Posibilidad de no asignar alguna de la implementación deportiva necesaria para llevar a cabo los programas.
Posibilidad de no hacer entrega de alguna de la información general  a entrenadores.
Posibilidad de no hacer entrega de alguna de las planillas de asistencia o planillas de juegos a alguno de los entrenadores, o posibilidad de no recibir algunas de las planillas de asistencia o planillas de juego de los entrenadores. </t>
  </si>
  <si>
    <t xml:space="preserve">Documento de referencia: Información general a entrenadores.
Planillas de juego 
Planilla de control asistencia cursos. 
Reglamento Escenarios Deportivos EAFIT.
Seguimiento y control a los planes de entrenamiento.
Inventario Implementos
</t>
  </si>
  <si>
    <t>Asistente Administrativa I</t>
  </si>
  <si>
    <t xml:space="preserve">Posibilidad de retraso en el reporte de información para gestionar la vinculación de los entrenadores.  
Posibilidad de presentarse retraso en llevar a cabo las reuniones con entrenadores, o en la entrega de información general, formatos y/o planillas de asistencia.
Posibilidad de tardanza en brindar la asignación de implementos deportivos necesarios para llevar a cabo los programas. 
Posibilidad de tardanza en la entrega de planes de entrenamiento de los entrenadores.
Posibilidad de tardanza en el seguimiento de planes de entrenamiento. 
Posibilidad de retraso en el diligenciamiento y verificación de planillas de asistencia. 
Posibilidad de presentarse tardanza en la inscripción y verificación de las planillas de inscripción a torneos. </t>
  </si>
  <si>
    <t>Compras y Adquisiciones</t>
  </si>
  <si>
    <t>Fallas en la información y comunicación
Falta de planeación y organización
Desconocimiento de procedimientos
Incumplimiento de procedimientos
Falta de supervisión</t>
  </si>
  <si>
    <t>Posibilidad de que los escenarios deportivos se encuentren en mal estado para llevar a cabo los programas de salud física y tiempo libre. 
Posibilidad de que los implementos deportivos se encuentren en condiciones desfavorables para los programas de salud física y tiempo libre.</t>
  </si>
  <si>
    <r>
      <t xml:space="preserve">Condiciones ambientales desfavorables
Falta de mantenimiento 
</t>
    </r>
    <r>
      <rPr>
        <sz val="11"/>
        <color rgb="FF000000"/>
        <rFont val="Calibri"/>
        <family val="2"/>
        <scheme val="minor"/>
      </rPr>
      <t xml:space="preserve">Falta de supervisión                       </t>
    </r>
  </si>
  <si>
    <t>Falta de supervisión
Fallas en el manejo de los equipos o herramientas
Incumplimiento de procedimientos
Negligencia</t>
  </si>
  <si>
    <r>
      <t xml:space="preserve">Fallas en la información y comunicación
Falta de cuidado
Negligencia
</t>
    </r>
    <r>
      <rPr>
        <sz val="11"/>
        <rFont val="Calibri"/>
        <family val="2"/>
        <scheme val="minor"/>
      </rPr>
      <t>Incumplimiento de los procedimientos
Falta de supervisión</t>
    </r>
  </si>
  <si>
    <r>
      <t xml:space="preserve">Fallas en la información y comunicación
Falta de inducción y capacitación
Desconocimiento de procedimientos
Incumplimiento de procedimientos
</t>
    </r>
    <r>
      <rPr>
        <sz val="11"/>
        <rFont val="Calibri"/>
        <family val="2"/>
        <scheme val="minor"/>
      </rPr>
      <t>Falta de planeación y organización</t>
    </r>
  </si>
  <si>
    <t xml:space="preserve">ERROR </t>
  </si>
  <si>
    <r>
      <t xml:space="preserve">Fallas en la información y comunicación
Incumplimiento de procedimientos
Desconocimiento de procedimientos
</t>
    </r>
    <r>
      <rPr>
        <sz val="11"/>
        <rFont val="Calibri"/>
        <family val="2"/>
        <scheme val="minor"/>
      </rPr>
      <t>Falta de experiencia</t>
    </r>
  </si>
  <si>
    <t xml:space="preserve">Posibilidad de no aplicar alguno de los instrumentos de evaluación necesarios para analizar y documentar la gestión de los programas de salud física y tiempo libre. </t>
  </si>
  <si>
    <t xml:space="preserve">Fallas en la información y comunicación
Incumplimiento de procedimientos
Desconocimiento de procedimientos
Falta de experiencia
</t>
  </si>
  <si>
    <r>
      <t xml:space="preserve">DETERIORO DE IMAGEN
</t>
    </r>
    <r>
      <rPr>
        <sz val="11"/>
        <rFont val="Calibri"/>
        <family val="2"/>
        <scheme val="minor"/>
      </rPr>
      <t>AFECTACIÓN DEL BIENESTAR UNIVERSITARIO</t>
    </r>
  </si>
  <si>
    <r>
      <t xml:space="preserve">SANCIONES
</t>
    </r>
    <r>
      <rPr>
        <sz val="11"/>
        <rFont val="Calibri"/>
        <family val="2"/>
        <scheme val="minor"/>
      </rPr>
      <t>DETERIORO DE IMAGEN
PÉRDIDAS ECONÓMICAS</t>
    </r>
  </si>
  <si>
    <t>Fallas en la información y comunicación
Falta de planeación y organización
Desconocimiento de procedimientos
Incumplimiento de procedimientos</t>
  </si>
  <si>
    <r>
      <t xml:space="preserve">DETERIORO DE IMAGEN
</t>
    </r>
    <r>
      <rPr>
        <b/>
        <sz val="11"/>
        <rFont val="Calibri"/>
        <family val="2"/>
        <scheme val="minor"/>
      </rPr>
      <t>AFECTACIÓN DEL BIENESTAR UNIVERSITARIO</t>
    </r>
  </si>
  <si>
    <t>Posibilidad de omitir el ingreso de alguna de la información necesaria para la programación de las opciones del deporte representativo, como el entrenador, fechas de iniciación o finalización de entrenamientos por semestre, horarios y escenarios.
Posibilidad de omitir el ingreso de alguno de los deportistas integrantes de cada deporte. 
Posibilidad de omitir la verificación de la condición activa de los estudiantes, egresados y empleados que representan la universidad.</t>
  </si>
  <si>
    <r>
      <rPr>
        <sz val="11"/>
        <rFont val="Calibri"/>
        <family val="2"/>
        <scheme val="minor"/>
      </rPr>
      <t xml:space="preserve">DETERIORO DE IMAGEN
</t>
    </r>
    <r>
      <rPr>
        <b/>
        <sz val="11"/>
        <rFont val="Calibri"/>
        <family val="2"/>
        <scheme val="minor"/>
      </rPr>
      <t>AFECTACIÓN DEL BIENESTAR UNIVERSITARIO</t>
    </r>
  </si>
  <si>
    <r>
      <t xml:space="preserve">DETERIORO DE IMAGEN
</t>
    </r>
    <r>
      <rPr>
        <b/>
        <sz val="11"/>
        <rFont val="Calibri"/>
        <family val="2"/>
        <scheme val="minor"/>
      </rPr>
      <t>AFECTACIÓN DEL BIENESTAR UNIVERSITARIO</t>
    </r>
    <r>
      <rPr>
        <sz val="11"/>
        <rFont val="Calibri"/>
        <family val="2"/>
        <scheme val="minor"/>
      </rPr>
      <t xml:space="preserve">
</t>
    </r>
  </si>
  <si>
    <r>
      <t xml:space="preserve">AFECTACIÓN DEL BIENESTAR UNIVERSITARIO
</t>
    </r>
    <r>
      <rPr>
        <sz val="11"/>
        <rFont val="Calibri"/>
        <family val="2"/>
        <scheme val="minor"/>
      </rPr>
      <t>PÉRDIDA DE MERCADO</t>
    </r>
  </si>
  <si>
    <r>
      <t xml:space="preserve">DETERIORO DE IMAGEN
</t>
    </r>
    <r>
      <rPr>
        <b/>
        <sz val="11"/>
        <rFont val="Calibri"/>
        <family val="2"/>
        <scheme val="minor"/>
      </rPr>
      <t xml:space="preserve">AFECTACIÓN DEL BIENESTAR UNIVERSITARIO
</t>
    </r>
  </si>
  <si>
    <r>
      <rPr>
        <b/>
        <sz val="11"/>
        <rFont val="Calibri"/>
        <family val="2"/>
        <scheme val="minor"/>
      </rPr>
      <t>DETERIORO DE IMAGEN</t>
    </r>
    <r>
      <rPr>
        <sz val="11"/>
        <rFont val="Calibri"/>
        <family val="2"/>
        <scheme val="minor"/>
      </rPr>
      <t xml:space="preserve">
AFECTACIÓN DEL BIENESTAR UNIVERSITARIO
</t>
    </r>
  </si>
  <si>
    <r>
      <rPr>
        <b/>
        <sz val="11"/>
        <rFont val="Calibri"/>
        <family val="2"/>
        <scheme val="minor"/>
      </rPr>
      <t>SANCIONES</t>
    </r>
    <r>
      <rPr>
        <sz val="11"/>
        <rFont val="Calibri"/>
        <family val="2"/>
        <scheme val="minor"/>
      </rPr>
      <t xml:space="preserve">
DETERIORO DE IMAGEN
PÉRDIDAS ECONÓMICAS</t>
    </r>
  </si>
  <si>
    <r>
      <rPr>
        <b/>
        <sz val="11"/>
        <rFont val="Calibri"/>
        <family val="2"/>
        <scheme val="minor"/>
      </rPr>
      <t>DETERIORO DE IMAGEN</t>
    </r>
    <r>
      <rPr>
        <sz val="11"/>
        <rFont val="Calibri"/>
        <family val="2"/>
        <scheme val="minor"/>
      </rPr>
      <t xml:space="preserve">
AFECTACIÓN DE BIENESTAR UNIVERSITARIO</t>
    </r>
  </si>
  <si>
    <r>
      <t xml:space="preserve">DETERIORO DE LA IMAGEN
</t>
    </r>
    <r>
      <rPr>
        <b/>
        <sz val="11"/>
        <rFont val="Calibri"/>
        <family val="2"/>
        <scheme val="minor"/>
      </rPr>
      <t xml:space="preserve">AFECTACIÓN DEL BIENESTAR UNIVERSITARIO </t>
    </r>
  </si>
  <si>
    <r>
      <rPr>
        <b/>
        <sz val="11"/>
        <rFont val="Calibri"/>
        <family val="2"/>
        <scheme val="minor"/>
      </rPr>
      <t>Lesiones o fallecimientos</t>
    </r>
    <r>
      <rPr>
        <sz val="11"/>
        <rFont val="Calibri"/>
        <family val="2"/>
        <scheme val="minor"/>
      </rPr>
      <t xml:space="preserve">
Pérdidas económicas
Deterioro de la imagen</t>
    </r>
  </si>
  <si>
    <r>
      <t xml:space="preserve">DETERIORO DE IMAGEN
</t>
    </r>
    <r>
      <rPr>
        <sz val="11"/>
        <rFont val="Calibri"/>
        <family val="2"/>
        <scheme val="minor"/>
      </rPr>
      <t xml:space="preserve">AFECTACIÓN DEL BIENESTAR UNIVERSITARIO
</t>
    </r>
  </si>
  <si>
    <r>
      <t xml:space="preserve">DETERIORO DE IMAGEN
</t>
    </r>
    <r>
      <rPr>
        <sz val="11"/>
        <rFont val="Calibri"/>
        <family val="2"/>
        <scheme val="minor"/>
      </rPr>
      <t>AFECTACIÓN DEL BIENESTAR UNIVERSITARIO</t>
    </r>
    <r>
      <rPr>
        <b/>
        <sz val="11"/>
        <rFont val="Calibri"/>
        <family val="2"/>
        <scheme val="minor"/>
      </rPr>
      <t xml:space="preserve">
</t>
    </r>
  </si>
  <si>
    <r>
      <t xml:space="preserve">Deterioro de imagén
</t>
    </r>
    <r>
      <rPr>
        <b/>
        <sz val="11"/>
        <rFont val="Calibri"/>
        <family val="2"/>
        <scheme val="minor"/>
      </rPr>
      <t>AFECTACIÓN DEL BIENESTAR UNIVERSITARIO</t>
    </r>
  </si>
  <si>
    <t xml:space="preserve">Revisión del contenido a publicar en el Folleto de la asignatura Bienestar Universitario 
Cupos Mínimos y Máximos de participantes por opción deportiva. (Límite de hasta 22 horas para las asignaturas BU en deportes)
Revisión de la programación de las opciones deportivas. 
Verificación de la Programación y préstamo de escenarios deportivos. 
Asignación de código, entrenador y horario en SIPA.
Envío del Formato "Cambio en la Programación Académica"(Entrenador u Horario)
Definición y comunicación de grupos adicionales (ADMISIONES Y REGISTRO)
Capacitación y reporte de casos Centro de Informática (Sistema SIPA) </t>
  </si>
  <si>
    <r>
      <t xml:space="preserve">Deterioro de la imagén 
</t>
    </r>
    <r>
      <rPr>
        <b/>
        <sz val="11"/>
        <rFont val="Calibri"/>
        <family val="2"/>
        <scheme val="minor"/>
      </rPr>
      <t>AFECTACIÓN DEL BIENESTAR UNIVERSITARIO</t>
    </r>
  </si>
  <si>
    <t xml:space="preserve">Revisión del contenido a publicar en el Folleto asignatura Bienestar Universitario.
Cupos Mínimos y Máximos de participantes por opción deportiva. 
Límite de hasta 22 horas para las asignaturas BU en deportes
Revisión de la programación de las opciones deportivas. 
Verificación de la Programación y préstamo de escenarios deportivos. 
Asignación de código, entrenador y horario en SIPA.
Envío del Formato "Cambio en la Programación Académica"(Entrenador u Horario)
Definición y comunicación de grupos adicionales (ADMISIONES Y REGISTRO)
</t>
  </si>
  <si>
    <r>
      <rPr>
        <b/>
        <sz val="11"/>
        <rFont val="Calibri"/>
        <family val="2"/>
        <scheme val="minor"/>
      </rPr>
      <t xml:space="preserve">DETERIORO DE LA IMAGEN </t>
    </r>
    <r>
      <rPr>
        <sz val="11"/>
        <rFont val="Calibri"/>
        <family val="2"/>
        <scheme val="minor"/>
      </rPr>
      <t xml:space="preserve">
Afectación del bienestar universitario</t>
    </r>
  </si>
  <si>
    <t>Revisión de la Información ingresada en SIPA.  
Establecimiento y comunicación de fechas límites para la publicación de la ofertas de cursos. (ADMISIONES Y REGISTRO)
Publicación de cartelera y correo desde Ulises para dar inicio a las actividades deportivas.
Capacitación y reporte de casos Centro de Informática (Sistema SIPA) 
Programa Anual de Mantenimiento Preventivo</t>
  </si>
  <si>
    <r>
      <t xml:space="preserve">Sanciones
</t>
    </r>
    <r>
      <rPr>
        <sz val="11"/>
        <rFont val="Calibri"/>
        <family val="2"/>
        <scheme val="minor"/>
      </rPr>
      <t>Deterioro de Imagen
Pérdidas económicas</t>
    </r>
  </si>
  <si>
    <t>Actas de reuniones de seguimiento entre:  Servicios Generales,  Gestionar Seguridad Laboral y Deportes.  
Medidas de laboratorio para calidad del agua en las piscinas.
Acta de visitas de la Oficina de Salud Pública - Alcaldía de Medellín.
Adhesivo de visita de la Oficina de Salud Pública - Alcaldía de Medellín
Reglamento Escenarios Deportivos Universidad EAFIT.
Procedimiento de asesoría jurídica a los procesos de la Dirección de Desarrollo Humano
Plan de Control de requisitos de Ley (Dirección de Desarrollo Humano)
Programa Anual de Mantenimiento Preventivo</t>
  </si>
  <si>
    <r>
      <rPr>
        <b/>
        <sz val="11"/>
        <rFont val="Calibri"/>
        <family val="2"/>
        <scheme val="minor"/>
      </rPr>
      <t>Deterioro de la imagen</t>
    </r>
    <r>
      <rPr>
        <sz val="11"/>
        <rFont val="Calibri"/>
        <family val="2"/>
        <scheme val="minor"/>
      </rPr>
      <t xml:space="preserve">
Pérdida de información</t>
    </r>
  </si>
  <si>
    <r>
      <rPr>
        <b/>
        <sz val="11"/>
        <rFont val="Calibri"/>
        <family val="2"/>
        <scheme val="minor"/>
      </rPr>
      <t xml:space="preserve">Deterioro de la imagen </t>
    </r>
    <r>
      <rPr>
        <sz val="11"/>
        <rFont val="Calibri"/>
        <family val="2"/>
        <scheme val="minor"/>
      </rPr>
      <t xml:space="preserve">
Afectación del bienestar universitario</t>
    </r>
  </si>
  <si>
    <t xml:space="preserve">Diligenciamiento del Formato "Relación para la elaboración de contratos". 
Calendario Académico de Pregrado
Cupos Mínimos y Máximos de participantes por opción deportiva
Capacitación y reporte de casos Centro de Informática (Aplicación SIPA) </t>
  </si>
  <si>
    <r>
      <t xml:space="preserve">Deterioro de la imagen 
</t>
    </r>
    <r>
      <rPr>
        <b/>
        <sz val="11"/>
        <rFont val="Calibri"/>
        <family val="2"/>
        <scheme val="minor"/>
      </rPr>
      <t>Afectación del Bienestar universitario</t>
    </r>
  </si>
  <si>
    <t>Revisión de los contratos teniendo en cuenta el registro realizado en el Formato "Relación para la Elaboración de Contratos". 
Perfiles para Entrenadores</t>
  </si>
  <si>
    <r>
      <t xml:space="preserve">Deterioro de la imagen
</t>
    </r>
    <r>
      <rPr>
        <b/>
        <sz val="11"/>
        <rFont val="Calibri"/>
        <family val="2"/>
        <scheme val="minor"/>
      </rPr>
      <t>Afectación del bienestar universitario</t>
    </r>
  </si>
  <si>
    <r>
      <rPr>
        <b/>
        <sz val="11"/>
        <rFont val="Calibri"/>
        <family val="2"/>
        <scheme val="minor"/>
      </rPr>
      <t>Deterioro de la imagen</t>
    </r>
    <r>
      <rPr>
        <sz val="11"/>
        <rFont val="Calibri"/>
        <family val="2"/>
        <scheme val="minor"/>
      </rPr>
      <t xml:space="preserve">
Afectación del bienestar universitario </t>
    </r>
  </si>
  <si>
    <r>
      <t xml:space="preserve">Deterioro de la imagen
</t>
    </r>
    <r>
      <rPr>
        <b/>
        <sz val="11"/>
        <rFont val="Calibri"/>
        <family val="2"/>
        <scheme val="minor"/>
      </rPr>
      <t>Afectación del bienestar universitario</t>
    </r>
    <r>
      <rPr>
        <sz val="11"/>
        <rFont val="Calibri"/>
        <family val="2"/>
        <scheme val="minor"/>
      </rPr>
      <t xml:space="preserve">
</t>
    </r>
  </si>
  <si>
    <t xml:space="preserve">Documento de referencia: Información general a entrenadores.
Planillas de asistencia y seguimiento asignatura BU.
Diligenciamiento Formato" Lista Asistencia Reunión de Entrenadores". 
Reglamento Escenarios Deportivos EAFIT.
Seguimiento y control a los planes de entrenamiento.
</t>
  </si>
  <si>
    <r>
      <rPr>
        <b/>
        <sz val="11"/>
        <rFont val="Calibri"/>
        <family val="2"/>
        <scheme val="minor"/>
      </rPr>
      <t>Deterioro de la imagen</t>
    </r>
    <r>
      <rPr>
        <sz val="11"/>
        <rFont val="Calibri"/>
        <family val="2"/>
        <scheme val="minor"/>
      </rPr>
      <t xml:space="preserve">
Afectación del Bienestar universitario</t>
    </r>
  </si>
  <si>
    <r>
      <rPr>
        <b/>
        <sz val="11"/>
        <rFont val="Calibri"/>
        <family val="2"/>
        <scheme val="minor"/>
      </rPr>
      <t>Sanciones</t>
    </r>
    <r>
      <rPr>
        <sz val="11"/>
        <rFont val="Calibri"/>
        <family val="2"/>
        <scheme val="minor"/>
      </rPr>
      <t xml:space="preserve">
Deterioro de Imagen
Pérdidas económicas</t>
    </r>
  </si>
  <si>
    <t>Actas de reuniones de seguimiento entre:  Servicios Generales,  Gestionar Seguridad Laboral y Deportes.  
Grupo primario de deportes
Plan  Anual de Mantenimiento Preventivo
Inventario Implementos</t>
  </si>
  <si>
    <r>
      <t xml:space="preserve">Lesiones o fallecimientos
</t>
    </r>
    <r>
      <rPr>
        <sz val="11"/>
        <rFont val="Calibri"/>
        <family val="2"/>
        <scheme val="minor"/>
      </rPr>
      <t>Pérdidas económicas
Deterioro de la imagen</t>
    </r>
  </si>
  <si>
    <t>Póliza de estudiantes.
Área Protegida - SEM
Brigada de Salud
Documento de referencia: Información general a entrenadores.
Seguimiento de los aportes en seguridad social de los entrenadores.
Seguimiento al Plan de Entrenamiento
Plan  Anual de Mantenimiento Preventivo</t>
  </si>
  <si>
    <r>
      <t xml:space="preserve">Deterioro de la imagen 
</t>
    </r>
    <r>
      <rPr>
        <sz val="11"/>
        <rFont val="Calibri"/>
        <family val="2"/>
        <scheme val="minor"/>
      </rPr>
      <t>Afectación del bienestar universitario</t>
    </r>
  </si>
</sst>
</file>

<file path=xl/styles.xml><?xml version="1.0" encoding="utf-8"?>
<styleSheet xmlns="http://schemas.openxmlformats.org/spreadsheetml/2006/main">
  <fonts count="10">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rgb="FFFFC000"/>
      <name val="Calibri"/>
      <family val="2"/>
      <scheme val="minor"/>
    </font>
    <font>
      <b/>
      <sz val="11"/>
      <name val="Calibri"/>
      <family val="2"/>
      <scheme val="minor"/>
    </font>
    <font>
      <b/>
      <sz val="11"/>
      <color rgb="FFFFFF00"/>
      <name val="Calibri"/>
      <family val="2"/>
      <scheme val="minor"/>
    </font>
    <font>
      <sz val="11"/>
      <color rgb="FF7030A0"/>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5" tint="-0.249977111117893"/>
        <bgColor indexed="64"/>
      </patternFill>
    </fill>
    <fill>
      <patternFill patternType="solid">
        <fgColor theme="6" tint="-0.2499465926084170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2"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77">
    <xf numFmtId="0" fontId="0" fillId="0" borderId="0" xfId="0"/>
    <xf numFmtId="0" fontId="1" fillId="0" borderId="0" xfId="0" applyFont="1" applyFill="1"/>
    <xf numFmtId="0" fontId="0" fillId="0" borderId="0" xfId="0" applyFont="1" applyFill="1" applyAlignment="1"/>
    <xf numFmtId="0" fontId="0" fillId="0" borderId="0" xfId="0" applyFont="1" applyFill="1"/>
    <xf numFmtId="0" fontId="2" fillId="0" borderId="1" xfId="0" applyFont="1" applyFill="1" applyBorder="1" applyAlignment="1">
      <alignment horizontal="center"/>
    </xf>
    <xf numFmtId="0" fontId="0" fillId="0" borderId="0" xfId="0" applyFont="1" applyFill="1" applyAlignment="1">
      <alignment horizontal="center"/>
    </xf>
    <xf numFmtId="0" fontId="3" fillId="0" borderId="0" xfId="0" applyFont="1" applyFill="1" applyBorder="1" applyAlignment="1">
      <alignment vertical="center" wrapText="1"/>
    </xf>
    <xf numFmtId="0" fontId="2" fillId="4" borderId="10" xfId="0" applyFont="1" applyFill="1" applyBorder="1" applyAlignment="1">
      <alignment horizontal="center"/>
    </xf>
    <xf numFmtId="0" fontId="2" fillId="4" borderId="10" xfId="0" applyFont="1" applyFill="1" applyBorder="1" applyAlignment="1"/>
    <xf numFmtId="0" fontId="2" fillId="4" borderId="0" xfId="0" applyFont="1" applyFill="1" applyBorder="1" applyAlignment="1">
      <alignment horizontal="center"/>
    </xf>
    <xf numFmtId="0" fontId="0" fillId="0" borderId="0" xfId="0" applyFill="1" applyAlignment="1"/>
    <xf numFmtId="0" fontId="5" fillId="0" borderId="1" xfId="0" applyFont="1" applyFill="1" applyBorder="1" applyAlignment="1">
      <alignment horizontal="center" vertical="center" wrapText="1"/>
    </xf>
    <xf numFmtId="0" fontId="0" fillId="0" borderId="0" xfId="0" applyAlignment="1">
      <alignment wrapText="1"/>
    </xf>
    <xf numFmtId="0" fontId="5"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Alignment="1">
      <alignment vertical="top"/>
    </xf>
    <xf numFmtId="0" fontId="2" fillId="0" borderId="10" xfId="0" applyFont="1" applyFill="1" applyBorder="1" applyAlignment="1">
      <alignment horizontal="center"/>
    </xf>
    <xf numFmtId="0" fontId="2" fillId="0" borderId="10" xfId="0" applyFont="1" applyFill="1" applyBorder="1" applyAlignment="1">
      <alignment horizontal="center" wrapText="1"/>
    </xf>
    <xf numFmtId="0" fontId="0" fillId="0" borderId="1" xfId="0" applyBorder="1" applyAlignment="1">
      <alignment vertical="center" wrapText="1"/>
    </xf>
    <xf numFmtId="0" fontId="0" fillId="7" borderId="1" xfId="0" applyFill="1" applyBorder="1" applyAlignment="1">
      <alignment vertical="top" wrapText="1"/>
    </xf>
    <xf numFmtId="0" fontId="2" fillId="10" borderId="9" xfId="0" applyFont="1" applyFill="1" applyBorder="1" applyAlignment="1">
      <alignment horizontal="center"/>
    </xf>
    <xf numFmtId="0" fontId="2" fillId="10" borderId="10" xfId="0" applyFont="1" applyFill="1" applyBorder="1" applyAlignment="1">
      <alignment horizontal="center"/>
    </xf>
    <xf numFmtId="0" fontId="1" fillId="0" borderId="0" xfId="0" applyFont="1"/>
    <xf numFmtId="0" fontId="1" fillId="0" borderId="0" xfId="0" applyFont="1" applyBorder="1"/>
    <xf numFmtId="0" fontId="0" fillId="0" borderId="0" xfId="0" applyBorder="1"/>
    <xf numFmtId="0" fontId="0" fillId="0" borderId="10" xfId="0" applyBorder="1" applyAlignment="1">
      <alignment horizontal="center" vertical="center" wrapText="1"/>
    </xf>
    <xf numFmtId="0" fontId="4" fillId="0" borderId="6" xfId="0" applyFont="1" applyFill="1" applyBorder="1" applyAlignment="1">
      <alignment horizontal="left" vertical="center" wrapText="1"/>
    </xf>
    <xf numFmtId="0" fontId="0" fillId="5" borderId="9" xfId="0" applyFont="1" applyFill="1" applyBorder="1" applyAlignment="1">
      <alignment horizontal="center" vertical="center" wrapText="1"/>
    </xf>
    <xf numFmtId="0" fontId="4" fillId="0" borderId="1" xfId="0" applyFont="1" applyFill="1" applyBorder="1" applyAlignment="1">
      <alignment horizontal="left" vertical="top" wrapText="1"/>
    </xf>
    <xf numFmtId="0" fontId="0" fillId="0" borderId="1" xfId="0" applyBorder="1" applyAlignment="1">
      <alignment horizontal="center" vertical="center" wrapText="1"/>
    </xf>
    <xf numFmtId="0" fontId="0" fillId="0" borderId="9" xfId="0" applyFill="1" applyBorder="1" applyAlignment="1">
      <alignment horizontal="center" vertical="center" wrapText="1"/>
    </xf>
    <xf numFmtId="0" fontId="4" fillId="0" borderId="1" xfId="0" applyFont="1" applyFill="1" applyBorder="1" applyAlignment="1">
      <alignment vertical="top"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top" wrapText="1"/>
    </xf>
    <xf numFmtId="0" fontId="4" fillId="0" borderId="10" xfId="0" applyFont="1" applyFill="1" applyBorder="1" applyAlignment="1">
      <alignment vertical="top" wrapText="1"/>
    </xf>
    <xf numFmtId="0" fontId="4" fillId="0" borderId="9" xfId="0" applyFont="1" applyFill="1" applyBorder="1" applyAlignment="1">
      <alignment horizontal="left" vertical="top"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 xfId="0" applyFill="1" applyBorder="1" applyAlignment="1">
      <alignment horizontal="center" vertical="center" wrapText="1"/>
    </xf>
    <xf numFmtId="0" fontId="4" fillId="0" borderId="9" xfId="0" applyFont="1" applyFill="1" applyBorder="1" applyAlignment="1">
      <alignment vertical="top" wrapText="1"/>
    </xf>
    <xf numFmtId="0" fontId="5" fillId="0" borderId="1" xfId="0" applyFont="1" applyBorder="1" applyAlignment="1">
      <alignment horizontal="left" vertical="center" wrapText="1"/>
    </xf>
    <xf numFmtId="0" fontId="5" fillId="0" borderId="9" xfId="0" applyFont="1" applyBorder="1" applyAlignment="1">
      <alignment vertical="center" wrapText="1"/>
    </xf>
    <xf numFmtId="0" fontId="5" fillId="0" borderId="6" xfId="0" applyFont="1" applyFill="1" applyBorder="1" applyAlignment="1">
      <alignment horizontal="left" vertical="center" wrapText="1"/>
    </xf>
    <xf numFmtId="0" fontId="5" fillId="0" borderId="1" xfId="0" applyFont="1" applyBorder="1" applyAlignment="1">
      <alignment vertical="center" wrapText="1"/>
    </xf>
    <xf numFmtId="0" fontId="1" fillId="0" borderId="0" xfId="0" applyFont="1" applyFill="1" applyAlignment="1"/>
    <xf numFmtId="0" fontId="5" fillId="0" borderId="9" xfId="0" applyFont="1" applyBorder="1" applyAlignment="1">
      <alignment horizontal="center" vertical="center" wrapText="1"/>
    </xf>
    <xf numFmtId="0" fontId="4" fillId="0" borderId="6" xfId="0" applyFont="1" applyFill="1" applyBorder="1" applyAlignment="1">
      <alignment wrapText="1"/>
    </xf>
    <xf numFmtId="0" fontId="1" fillId="0" borderId="0" xfId="0" applyFont="1" applyFill="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 xfId="0" applyFont="1" applyBorder="1" applyAlignment="1">
      <alignment vertical="top" wrapText="1"/>
    </xf>
    <xf numFmtId="0" fontId="5" fillId="0" borderId="6" xfId="0" applyFont="1" applyBorder="1" applyAlignment="1">
      <alignment vertical="top" wrapText="1"/>
    </xf>
    <xf numFmtId="0" fontId="5" fillId="0" borderId="1" xfId="0" applyFont="1" applyFill="1" applyBorder="1" applyAlignment="1">
      <alignment vertical="center" wrapText="1"/>
    </xf>
    <xf numFmtId="0" fontId="5" fillId="0" borderId="6" xfId="0" applyFont="1" applyFill="1" applyBorder="1" applyAlignment="1">
      <alignment vertical="top" wrapText="1"/>
    </xf>
    <xf numFmtId="0" fontId="5" fillId="0" borderId="1"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applyAlignment="1">
      <alignment vertical="top"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10" xfId="0" applyFont="1" applyBorder="1" applyAlignment="1">
      <alignment horizontal="center" vertical="center" wrapText="1"/>
    </xf>
    <xf numFmtId="0" fontId="5" fillId="0" borderId="0" xfId="0" applyFont="1" applyAlignment="1">
      <alignment vertical="top" wrapText="1"/>
    </xf>
    <xf numFmtId="0" fontId="5" fillId="0" borderId="1" xfId="0" applyFont="1" applyFill="1" applyBorder="1" applyAlignment="1">
      <alignment vertical="top" wrapText="1"/>
    </xf>
    <xf numFmtId="0" fontId="5" fillId="0" borderId="6" xfId="0" applyFont="1" applyBorder="1" applyAlignment="1">
      <alignment horizontal="left" vertical="top" wrapText="1"/>
    </xf>
    <xf numFmtId="0" fontId="5" fillId="0" borderId="1" xfId="0" applyFont="1" applyBorder="1" applyAlignment="1">
      <alignment horizontal="left" vertical="top" wrapText="1"/>
    </xf>
    <xf numFmtId="0" fontId="5" fillId="0" borderId="10" xfId="0" applyFont="1" applyBorder="1" applyAlignment="1">
      <alignment vertical="top" wrapText="1"/>
    </xf>
    <xf numFmtId="0" fontId="5" fillId="0" borderId="1" xfId="0" applyFont="1" applyBorder="1" applyAlignment="1">
      <alignment horizontal="left" vertical="center"/>
    </xf>
    <xf numFmtId="0" fontId="5" fillId="0" borderId="6"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vertical="top" wrapText="1"/>
    </xf>
    <xf numFmtId="0" fontId="2" fillId="0" borderId="1" xfId="0" applyFont="1" applyFill="1" applyBorder="1" applyAlignment="1">
      <alignment horizontal="center" vertical="center" wrapText="1"/>
    </xf>
    <xf numFmtId="0" fontId="0" fillId="0" borderId="1" xfId="0" applyBorder="1" applyAlignment="1">
      <alignment vertical="center" wrapText="1"/>
    </xf>
    <xf numFmtId="0" fontId="2" fillId="0" borderId="1" xfId="0" applyFont="1" applyFill="1" applyBorder="1" applyAlignment="1">
      <alignment horizontal="center" vertical="top" wrapText="1"/>
    </xf>
    <xf numFmtId="0" fontId="0" fillId="0" borderId="1" xfId="0" applyBorder="1" applyAlignment="1">
      <alignment vertical="top"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4" fillId="0" borderId="6" xfId="0" applyFont="1" applyFill="1" applyBorder="1" applyAlignment="1">
      <alignment vertical="center" wrapText="1"/>
    </xf>
    <xf numFmtId="0" fontId="4" fillId="0" borderId="9" xfId="0" applyFont="1" applyFill="1" applyBorder="1" applyAlignment="1">
      <alignment vertical="center" wrapText="1"/>
    </xf>
    <xf numFmtId="0" fontId="4" fillId="0" borderId="6" xfId="0" applyFont="1" applyFill="1" applyBorder="1" applyAlignment="1">
      <alignment vertical="top" wrapText="1"/>
    </xf>
    <xf numFmtId="0" fontId="4" fillId="0" borderId="10" xfId="0" applyFont="1" applyFill="1" applyBorder="1" applyAlignment="1">
      <alignment vertical="top"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7" xfId="0"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8" xfId="0" applyFont="1" applyBorder="1" applyAlignment="1">
      <alignment horizontal="left" vertical="top"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3"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0" fillId="0" borderId="13" xfId="0" applyFill="1" applyBorder="1" applyAlignment="1">
      <alignment horizontal="left" vertical="top" wrapText="1"/>
    </xf>
    <xf numFmtId="0" fontId="0" fillId="0" borderId="8" xfId="0" applyFill="1" applyBorder="1" applyAlignment="1">
      <alignment horizontal="left" vertical="top" wrapText="1"/>
    </xf>
    <xf numFmtId="0" fontId="0" fillId="0" borderId="6"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7" borderId="1" xfId="0" applyFill="1" applyBorder="1" applyAlignment="1">
      <alignment horizontal="center" vertical="center"/>
    </xf>
    <xf numFmtId="0" fontId="0" fillId="7" borderId="1" xfId="0" applyFont="1" applyFill="1" applyBorder="1" applyAlignment="1">
      <alignment horizontal="center"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7"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6" xfId="0" applyFill="1" applyBorder="1" applyAlignment="1">
      <alignment horizontal="left" vertical="center" wrapText="1"/>
    </xf>
    <xf numFmtId="0" fontId="0" fillId="0" borderId="9" xfId="0" applyFill="1" applyBorder="1" applyAlignment="1">
      <alignment horizontal="left" vertical="center" wrapText="1"/>
    </xf>
    <xf numFmtId="0" fontId="0" fillId="0" borderId="6" xfId="0" applyBorder="1" applyAlignment="1">
      <alignment horizontal="left" vertical="center" wrapText="1"/>
    </xf>
    <xf numFmtId="0" fontId="4" fillId="0" borderId="1" xfId="0" applyFont="1" applyFill="1" applyBorder="1" applyAlignment="1">
      <alignment vertical="top"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5" fillId="0" borderId="7" xfId="0" applyFont="1" applyBorder="1" applyAlignment="1">
      <alignment horizontal="left" vertical="top" wrapText="1"/>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0"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5" borderId="1"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6" xfId="0" applyFont="1" applyFill="1" applyBorder="1" applyAlignment="1">
      <alignment vertical="top" wrapText="1"/>
    </xf>
    <xf numFmtId="0" fontId="0" fillId="0" borderId="10" xfId="0" applyFont="1" applyFill="1" applyBorder="1" applyAlignment="1">
      <alignment vertical="top" wrapText="1"/>
    </xf>
    <xf numFmtId="0" fontId="0" fillId="0" borderId="6" xfId="0"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5" borderId="6"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1" fillId="0" borderId="1" xfId="0" applyFont="1" applyFill="1" applyBorder="1" applyAlignment="1">
      <alignment vertical="top" wrapText="1"/>
    </xf>
    <xf numFmtId="0" fontId="0" fillId="0" borderId="10" xfId="0" applyBorder="1" applyAlignment="1">
      <alignment vertical="center" wrapText="1"/>
    </xf>
    <xf numFmtId="0" fontId="0" fillId="0" borderId="1" xfId="0" applyFill="1" applyBorder="1" applyAlignment="1">
      <alignment vertical="top" wrapText="1"/>
    </xf>
    <xf numFmtId="0" fontId="0" fillId="5" borderId="10" xfId="0" applyFill="1" applyBorder="1" applyAlignment="1">
      <alignment horizontal="center" vertical="center" wrapText="1"/>
    </xf>
    <xf numFmtId="0" fontId="0" fillId="0" borderId="10" xfId="0" applyBorder="1" applyAlignment="1">
      <alignment wrapText="1"/>
    </xf>
    <xf numFmtId="0" fontId="5" fillId="0" borderId="10" xfId="0" applyFont="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10" xfId="0" applyFont="1" applyFill="1" applyBorder="1" applyAlignment="1">
      <alignment horizontal="left" vertical="center"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5" borderId="6" xfId="0" applyFill="1" applyBorder="1" applyAlignment="1">
      <alignment horizontal="center" vertical="center" wrapText="1"/>
    </xf>
    <xf numFmtId="0" fontId="0" fillId="5"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5" borderId="9" xfId="0" applyFill="1" applyBorder="1" applyAlignment="1">
      <alignment horizontal="center" vertical="center" wrapText="1"/>
    </xf>
    <xf numFmtId="0" fontId="1" fillId="0" borderId="6" xfId="0" applyFont="1" applyFill="1" applyBorder="1" applyAlignment="1">
      <alignment vertical="top" wrapText="1"/>
    </xf>
    <xf numFmtId="0" fontId="0" fillId="0" borderId="9" xfId="0" applyBorder="1" applyAlignment="1">
      <alignment wrapText="1"/>
    </xf>
    <xf numFmtId="0" fontId="0" fillId="0" borderId="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8" borderId="1" xfId="0" applyFont="1" applyFill="1" applyBorder="1" applyAlignment="1">
      <alignment horizontal="center" vertical="center"/>
    </xf>
    <xf numFmtId="0" fontId="0"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5" borderId="1" xfId="0" applyFill="1" applyBorder="1" applyAlignment="1">
      <alignment horizontal="center" vertical="center" wrapText="1"/>
    </xf>
    <xf numFmtId="0" fontId="5"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wrapText="1"/>
    </xf>
    <xf numFmtId="0" fontId="5" fillId="0" borderId="6"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13" xfId="0" applyFont="1" applyBorder="1" applyAlignment="1">
      <alignment vertical="top" wrapText="1"/>
    </xf>
    <xf numFmtId="0" fontId="5" fillId="0" borderId="8"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9" xfId="0" applyFont="1" applyFill="1" applyBorder="1" applyAlignment="1">
      <alignment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7" borderId="6" xfId="0" applyFill="1" applyBorder="1" applyAlignment="1">
      <alignment horizontal="center" vertical="center" wrapText="1"/>
    </xf>
    <xf numFmtId="0" fontId="0" fillId="7" borderId="9" xfId="0" applyFill="1" applyBorder="1" applyAlignment="1">
      <alignment horizontal="center" vertical="center" wrapText="1"/>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7" fillId="0" borderId="10" xfId="0" applyFont="1" applyFill="1" applyBorder="1" applyAlignment="1">
      <alignment horizontal="center" vertical="center"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0" fillId="2" borderId="2" xfId="0" applyFill="1" applyBorder="1" applyAlignment="1">
      <alignment horizontal="center" vertical="top" wrapText="1"/>
    </xf>
    <xf numFmtId="0" fontId="0" fillId="2"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2" xfId="0" applyFill="1" applyBorder="1" applyAlignment="1">
      <alignment horizontal="center" vertical="top" wrapText="1"/>
    </xf>
    <xf numFmtId="0" fontId="0" fillId="3" borderId="3" xfId="0" applyFont="1" applyFill="1" applyBorder="1" applyAlignment="1">
      <alignment horizontal="center" vertical="top" wrapText="1"/>
    </xf>
    <xf numFmtId="0" fontId="5" fillId="0" borderId="10" xfId="0" applyFont="1" applyBorder="1" applyAlignment="1">
      <alignment horizontal="left" vertical="top"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7" borderId="1"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5" fillId="0" borderId="10" xfId="0" applyFont="1" applyFill="1" applyBorder="1" applyAlignment="1">
      <alignment vertical="center" wrapText="1"/>
    </xf>
    <xf numFmtId="0" fontId="0" fillId="7" borderId="10" xfId="0" applyFont="1" applyFill="1" applyBorder="1" applyAlignment="1">
      <alignment horizontal="center" vertical="center" wrapText="1"/>
    </xf>
    <xf numFmtId="0" fontId="0" fillId="7" borderId="6" xfId="0" applyFill="1" applyBorder="1" applyAlignment="1">
      <alignment vertical="center" wrapText="1"/>
    </xf>
    <xf numFmtId="0" fontId="0" fillId="7" borderId="9" xfId="0" applyFill="1"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5" borderId="6" xfId="0" applyFill="1" applyBorder="1" applyAlignment="1">
      <alignment vertical="center" wrapText="1"/>
    </xf>
    <xf numFmtId="0" fontId="0" fillId="5" borderId="9" xfId="0" applyFill="1" applyBorder="1" applyAlignment="1">
      <alignment vertical="center" wrapText="1"/>
    </xf>
    <xf numFmtId="0" fontId="1" fillId="0" borderId="6" xfId="0" applyFont="1" applyBorder="1" applyAlignment="1">
      <alignment vertical="center" wrapText="1"/>
    </xf>
    <xf numFmtId="0" fontId="9" fillId="5" borderId="1" xfId="0" applyFont="1" applyFill="1" applyBorder="1" applyAlignment="1">
      <alignment vertical="center" wrapText="1"/>
    </xf>
    <xf numFmtId="0" fontId="5" fillId="0" borderId="10" xfId="0" applyFont="1" applyBorder="1" applyAlignment="1">
      <alignment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9" fillId="7" borderId="6" xfId="0" applyFont="1" applyFill="1" applyBorder="1" applyAlignment="1">
      <alignment vertical="top" wrapText="1"/>
    </xf>
    <xf numFmtId="0" fontId="9" fillId="7" borderId="9" xfId="0" applyFont="1" applyFill="1" applyBorder="1" applyAlignment="1">
      <alignment vertical="top" wrapText="1"/>
    </xf>
    <xf numFmtId="0" fontId="9" fillId="7" borderId="10" xfId="0" applyFont="1" applyFill="1" applyBorder="1" applyAlignment="1">
      <alignment vertical="top" wrapText="1"/>
    </xf>
    <xf numFmtId="0" fontId="9" fillId="0" borderId="6"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5" borderId="6" xfId="0" applyFill="1" applyBorder="1" applyAlignment="1">
      <alignment horizontal="left" vertical="top" wrapText="1"/>
    </xf>
    <xf numFmtId="0" fontId="0" fillId="5" borderId="9" xfId="0" applyFill="1" applyBorder="1" applyAlignment="1">
      <alignment vertical="top" wrapText="1"/>
    </xf>
    <xf numFmtId="0" fontId="5" fillId="0" borderId="9" xfId="0" applyFont="1" applyBorder="1" applyAlignment="1">
      <alignment vertical="center"/>
    </xf>
    <xf numFmtId="0" fontId="5" fillId="0" borderId="10" xfId="0" applyFont="1" applyBorder="1" applyAlignment="1">
      <alignment vertical="center"/>
    </xf>
    <xf numFmtId="0" fontId="0" fillId="5" borderId="1" xfId="0" applyFill="1" applyBorder="1" applyAlignment="1">
      <alignment vertical="top" wrapText="1"/>
    </xf>
    <xf numFmtId="0" fontId="5" fillId="0" borderId="6" xfId="0" applyFont="1" applyBorder="1" applyAlignment="1">
      <alignment horizontal="left" vertical="top" wrapText="1"/>
    </xf>
    <xf numFmtId="0" fontId="0" fillId="7" borderId="1" xfId="0" applyFill="1" applyBorder="1" applyAlignment="1">
      <alignment vertical="top" wrapText="1"/>
    </xf>
    <xf numFmtId="0" fontId="5" fillId="0" borderId="1" xfId="0" applyFont="1" applyBorder="1" applyAlignment="1">
      <alignment horizontal="left" vertical="center"/>
    </xf>
    <xf numFmtId="0" fontId="5" fillId="0" borderId="9" xfId="0" applyFont="1" applyBorder="1" applyAlignment="1">
      <alignment horizontal="left" vertical="top" wrapText="1"/>
    </xf>
    <xf numFmtId="0" fontId="0" fillId="0" borderId="5" xfId="0" applyBorder="1" applyAlignment="1">
      <alignment vertical="center" wrapText="1"/>
    </xf>
    <xf numFmtId="0" fontId="0" fillId="0" borderId="12" xfId="0"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vertical="center" wrapText="1"/>
    </xf>
    <xf numFmtId="0" fontId="0" fillId="7" borderId="5" xfId="0" applyFill="1" applyBorder="1" applyAlignment="1">
      <alignment vertical="center" wrapText="1"/>
    </xf>
    <xf numFmtId="0" fontId="0" fillId="7" borderId="12" xfId="0" applyFill="1" applyBorder="1" applyAlignment="1">
      <alignment vertical="center" wrapText="1"/>
    </xf>
    <xf numFmtId="0" fontId="0" fillId="7" borderId="1" xfId="0" applyFill="1" applyBorder="1" applyAlignment="1">
      <alignment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7" fillId="0" borderId="1" xfId="0" applyFont="1" applyBorder="1" applyAlignment="1">
      <alignment horizontal="center" vertical="center" wrapText="1"/>
    </xf>
    <xf numFmtId="0" fontId="0" fillId="8" borderId="1" xfId="0" applyFill="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0" fillId="5" borderId="7" xfId="0" applyFill="1" applyBorder="1" applyAlignment="1">
      <alignment vertical="top" wrapText="1"/>
    </xf>
    <xf numFmtId="0" fontId="0" fillId="5" borderId="13" xfId="0" applyFill="1" applyBorder="1" applyAlignment="1">
      <alignment vertical="top" wrapText="1"/>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 xfId="0" applyFill="1" applyBorder="1" applyAlignment="1">
      <alignment horizontal="left" vertical="center" wrapText="1"/>
    </xf>
    <xf numFmtId="0" fontId="5" fillId="0" borderId="1" xfId="0" applyFont="1" applyFill="1" applyBorder="1" applyAlignment="1">
      <alignment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0" fillId="5" borderId="6" xfId="0" applyFill="1" applyBorder="1" applyAlignment="1">
      <alignment wrapText="1"/>
    </xf>
    <xf numFmtId="0" fontId="0" fillId="5" borderId="9" xfId="0" applyFill="1" applyBorder="1" applyAlignment="1">
      <alignment wrapText="1"/>
    </xf>
    <xf numFmtId="0" fontId="0" fillId="5" borderId="10" xfId="0" applyFill="1" applyBorder="1" applyAlignment="1">
      <alignment wrapText="1"/>
    </xf>
    <xf numFmtId="0" fontId="1" fillId="0" borderId="1" xfId="0" applyFont="1" applyBorder="1" applyAlignment="1">
      <alignment vertical="center" wrapText="1"/>
    </xf>
    <xf numFmtId="0" fontId="5" fillId="0" borderId="9" xfId="0" applyFont="1" applyBorder="1"/>
    <xf numFmtId="0" fontId="5" fillId="0" borderId="10" xfId="0" applyFont="1" applyBorder="1"/>
    <xf numFmtId="0" fontId="0" fillId="5" borderId="7" xfId="0" applyFill="1" applyBorder="1" applyAlignment="1">
      <alignment horizontal="left" vertical="top" wrapText="1"/>
    </xf>
    <xf numFmtId="0" fontId="0" fillId="7" borderId="6" xfId="0" applyFill="1" applyBorder="1" applyAlignment="1">
      <alignment horizontal="left" vertical="top" wrapText="1"/>
    </xf>
    <xf numFmtId="0" fontId="0" fillId="7" borderId="9" xfId="0" applyFill="1" applyBorder="1" applyAlignment="1">
      <alignment vertical="top" wrapText="1"/>
    </xf>
    <xf numFmtId="0" fontId="0" fillId="7" borderId="10" xfId="0" applyFill="1" applyBorder="1" applyAlignment="1">
      <alignment vertical="top"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9" borderId="17"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21" xfId="0" applyFill="1" applyBorder="1" applyAlignment="1">
      <alignment horizontal="center" vertical="center" wrapText="1"/>
    </xf>
    <xf numFmtId="0" fontId="2" fillId="10" borderId="11" xfId="0" applyFont="1" applyFill="1" applyBorder="1" applyAlignment="1">
      <alignment horizontal="center" wrapText="1"/>
    </xf>
    <xf numFmtId="0" fontId="2" fillId="10" borderId="12"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9525</xdr:colOff>
      <xdr:row>9</xdr:row>
      <xdr:rowOff>9525</xdr:rowOff>
    </xdr:to>
    <xdr:sp macro="" textlink="">
      <xdr:nvSpPr>
        <xdr:cNvPr id="2" name="AutoShape 1"/>
        <xdr:cNvSpPr>
          <a:spLocks noChangeAspect="1" noChangeArrowheads="1"/>
        </xdr:cNvSpPr>
      </xdr:nvSpPr>
      <xdr:spPr bwMode="auto">
        <a:xfrm>
          <a:off x="0" y="5019675"/>
          <a:ext cx="9525" cy="9525"/>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9525</xdr:colOff>
      <xdr:row>19</xdr:row>
      <xdr:rowOff>9525</xdr:rowOff>
    </xdr:to>
    <xdr:sp macro="" textlink="">
      <xdr:nvSpPr>
        <xdr:cNvPr id="2" name="AutoShape 1"/>
        <xdr:cNvSpPr>
          <a:spLocks noChangeAspect="1" noChangeArrowheads="1"/>
        </xdr:cNvSpPr>
      </xdr:nvSpPr>
      <xdr:spPr bwMode="auto">
        <a:xfrm>
          <a:off x="0" y="9610725"/>
          <a:ext cx="9525" cy="9525"/>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7</xdr:row>
      <xdr:rowOff>0</xdr:rowOff>
    </xdr:from>
    <xdr:to>
      <xdr:col>16</xdr:col>
      <xdr:colOff>9525</xdr:colOff>
      <xdr:row>7</xdr:row>
      <xdr:rowOff>9525</xdr:rowOff>
    </xdr:to>
    <xdr:sp macro="" textlink="">
      <xdr:nvSpPr>
        <xdr:cNvPr id="2" name="AutoShape 1" descr="http://pegasus.eafit.edu.co/ISOlucion/g/vacio1x1.gif"/>
        <xdr:cNvSpPr>
          <a:spLocks noChangeAspect="1" noChangeArrowheads="1"/>
        </xdr:cNvSpPr>
      </xdr:nvSpPr>
      <xdr:spPr bwMode="auto">
        <a:xfrm>
          <a:off x="26546175" y="1704975"/>
          <a:ext cx="9525" cy="9525"/>
        </a:xfrm>
        <a:prstGeom prst="rect">
          <a:avLst/>
        </a:prstGeom>
        <a:noFill/>
      </xdr:spPr>
    </xdr:sp>
    <xdr:clientData/>
  </xdr:twoCellAnchor>
  <xdr:twoCellAnchor editAs="oneCell">
    <xdr:from>
      <xdr:col>16</xdr:col>
      <xdr:colOff>0</xdr:colOff>
      <xdr:row>7</xdr:row>
      <xdr:rowOff>0</xdr:rowOff>
    </xdr:from>
    <xdr:to>
      <xdr:col>16</xdr:col>
      <xdr:colOff>19050</xdr:colOff>
      <xdr:row>7</xdr:row>
      <xdr:rowOff>19050</xdr:rowOff>
    </xdr:to>
    <xdr:sp macro="" textlink="">
      <xdr:nvSpPr>
        <xdr:cNvPr id="3" name="AutoShape 2" descr="http://pegasus.eafit.edu.co/ISOlucion/g/vacio1x1.gif"/>
        <xdr:cNvSpPr>
          <a:spLocks noChangeAspect="1" noChangeArrowheads="1"/>
        </xdr:cNvSpPr>
      </xdr:nvSpPr>
      <xdr:spPr bwMode="auto">
        <a:xfrm>
          <a:off x="26546175" y="1704975"/>
          <a:ext cx="19050" cy="19050"/>
        </a:xfrm>
        <a:prstGeom prst="rect">
          <a:avLst/>
        </a:prstGeom>
        <a:noFill/>
      </xdr:spPr>
    </xdr:sp>
    <xdr:clientData/>
  </xdr:twoCellAnchor>
  <xdr:twoCellAnchor editAs="oneCell">
    <xdr:from>
      <xdr:col>16</xdr:col>
      <xdr:colOff>0</xdr:colOff>
      <xdr:row>7</xdr:row>
      <xdr:rowOff>0</xdr:rowOff>
    </xdr:from>
    <xdr:to>
      <xdr:col>16</xdr:col>
      <xdr:colOff>9525</xdr:colOff>
      <xdr:row>7</xdr:row>
      <xdr:rowOff>9525</xdr:rowOff>
    </xdr:to>
    <xdr:sp macro="" textlink="">
      <xdr:nvSpPr>
        <xdr:cNvPr id="4" name="AutoShape 3" descr="http://pegasus.eafit.edu.co/ISOlucion/g/vacio1x1.gif"/>
        <xdr:cNvSpPr>
          <a:spLocks noChangeAspect="1" noChangeArrowheads="1"/>
        </xdr:cNvSpPr>
      </xdr:nvSpPr>
      <xdr:spPr bwMode="auto">
        <a:xfrm>
          <a:off x="26546175" y="1704975"/>
          <a:ext cx="9525" cy="9525"/>
        </a:xfrm>
        <a:prstGeom prst="rect">
          <a:avLst/>
        </a:prstGeom>
        <a:noFill/>
      </xdr:spPr>
    </xdr:sp>
    <xdr:clientData/>
  </xdr:twoCellAnchor>
  <xdr:twoCellAnchor editAs="oneCell">
    <xdr:from>
      <xdr:col>16</xdr:col>
      <xdr:colOff>0</xdr:colOff>
      <xdr:row>24</xdr:row>
      <xdr:rowOff>0</xdr:rowOff>
    </xdr:from>
    <xdr:to>
      <xdr:col>16</xdr:col>
      <xdr:colOff>9525</xdr:colOff>
      <xdr:row>24</xdr:row>
      <xdr:rowOff>9525</xdr:rowOff>
    </xdr:to>
    <xdr:sp macro="" textlink="">
      <xdr:nvSpPr>
        <xdr:cNvPr id="5" name="AutoShape 4" descr="http://pegasus.eafit.edu.co/ISOlucion/g/vacio1x1.gif"/>
        <xdr:cNvSpPr>
          <a:spLocks noChangeAspect="1" noChangeArrowheads="1"/>
        </xdr:cNvSpPr>
      </xdr:nvSpPr>
      <xdr:spPr bwMode="auto">
        <a:xfrm>
          <a:off x="26546175" y="23050500"/>
          <a:ext cx="9525" cy="9525"/>
        </a:xfrm>
        <a:prstGeom prst="rect">
          <a:avLst/>
        </a:prstGeom>
        <a:noFill/>
      </xdr:spPr>
    </xdr:sp>
    <xdr:clientData/>
  </xdr:twoCellAnchor>
  <xdr:twoCellAnchor editAs="oneCell">
    <xdr:from>
      <xdr:col>16</xdr:col>
      <xdr:colOff>0</xdr:colOff>
      <xdr:row>24</xdr:row>
      <xdr:rowOff>0</xdr:rowOff>
    </xdr:from>
    <xdr:to>
      <xdr:col>16</xdr:col>
      <xdr:colOff>19050</xdr:colOff>
      <xdr:row>24</xdr:row>
      <xdr:rowOff>19050</xdr:rowOff>
    </xdr:to>
    <xdr:sp macro="" textlink="">
      <xdr:nvSpPr>
        <xdr:cNvPr id="6" name="AutoShape 5" descr="http://pegasus.eafit.edu.co/ISOlucion/g/vacio1x1.gif"/>
        <xdr:cNvSpPr>
          <a:spLocks noChangeAspect="1" noChangeArrowheads="1"/>
        </xdr:cNvSpPr>
      </xdr:nvSpPr>
      <xdr:spPr bwMode="auto">
        <a:xfrm>
          <a:off x="26546175" y="23050500"/>
          <a:ext cx="19050" cy="19050"/>
        </a:xfrm>
        <a:prstGeom prst="rect">
          <a:avLst/>
        </a:prstGeom>
        <a:noFill/>
      </xdr:spPr>
    </xdr:sp>
    <xdr:clientData/>
  </xdr:twoCellAnchor>
  <xdr:twoCellAnchor editAs="oneCell">
    <xdr:from>
      <xdr:col>16</xdr:col>
      <xdr:colOff>0</xdr:colOff>
      <xdr:row>24</xdr:row>
      <xdr:rowOff>0</xdr:rowOff>
    </xdr:from>
    <xdr:to>
      <xdr:col>16</xdr:col>
      <xdr:colOff>9525</xdr:colOff>
      <xdr:row>24</xdr:row>
      <xdr:rowOff>9525</xdr:rowOff>
    </xdr:to>
    <xdr:sp macro="" textlink="">
      <xdr:nvSpPr>
        <xdr:cNvPr id="7" name="AutoShape 6" descr="http://pegasus.eafit.edu.co/ISOlucion/g/vacio1x1.gif"/>
        <xdr:cNvSpPr>
          <a:spLocks noChangeAspect="1" noChangeArrowheads="1"/>
        </xdr:cNvSpPr>
      </xdr:nvSpPr>
      <xdr:spPr bwMode="auto">
        <a:xfrm>
          <a:off x="26546175" y="23050500"/>
          <a:ext cx="9525" cy="9525"/>
        </a:xfrm>
        <a:prstGeom prst="rect">
          <a:avLst/>
        </a:prstGeom>
        <a:noFill/>
      </xdr:spPr>
    </xdr:sp>
    <xdr:clientData/>
  </xdr:twoCellAnchor>
  <xdr:twoCellAnchor editAs="oneCell">
    <xdr:from>
      <xdr:col>16</xdr:col>
      <xdr:colOff>0</xdr:colOff>
      <xdr:row>34</xdr:row>
      <xdr:rowOff>0</xdr:rowOff>
    </xdr:from>
    <xdr:to>
      <xdr:col>16</xdr:col>
      <xdr:colOff>9525</xdr:colOff>
      <xdr:row>34</xdr:row>
      <xdr:rowOff>9525</xdr:rowOff>
    </xdr:to>
    <xdr:sp macro="" textlink="">
      <xdr:nvSpPr>
        <xdr:cNvPr id="8" name="AutoShape 7" descr="http://pegasus.eafit.edu.co/ISOlucion/g/vacio1x1.gif"/>
        <xdr:cNvSpPr>
          <a:spLocks noChangeAspect="1" noChangeArrowheads="1"/>
        </xdr:cNvSpPr>
      </xdr:nvSpPr>
      <xdr:spPr bwMode="auto">
        <a:xfrm>
          <a:off x="26546175" y="26536650"/>
          <a:ext cx="9525" cy="9525"/>
        </a:xfrm>
        <a:prstGeom prst="rect">
          <a:avLst/>
        </a:prstGeom>
        <a:noFill/>
      </xdr:spPr>
    </xdr:sp>
    <xdr:clientData/>
  </xdr:twoCellAnchor>
  <xdr:twoCellAnchor editAs="oneCell">
    <xdr:from>
      <xdr:col>16</xdr:col>
      <xdr:colOff>0</xdr:colOff>
      <xdr:row>34</xdr:row>
      <xdr:rowOff>0</xdr:rowOff>
    </xdr:from>
    <xdr:to>
      <xdr:col>16</xdr:col>
      <xdr:colOff>19050</xdr:colOff>
      <xdr:row>34</xdr:row>
      <xdr:rowOff>19050</xdr:rowOff>
    </xdr:to>
    <xdr:sp macro="" textlink="">
      <xdr:nvSpPr>
        <xdr:cNvPr id="9" name="AutoShape 8" descr="http://pegasus.eafit.edu.co/ISOlucion/g/vacio1x1.gif"/>
        <xdr:cNvSpPr>
          <a:spLocks noChangeAspect="1" noChangeArrowheads="1"/>
        </xdr:cNvSpPr>
      </xdr:nvSpPr>
      <xdr:spPr bwMode="auto">
        <a:xfrm>
          <a:off x="26546175" y="26536650"/>
          <a:ext cx="19050" cy="19050"/>
        </a:xfrm>
        <a:prstGeom prst="rect">
          <a:avLst/>
        </a:prstGeom>
        <a:noFill/>
      </xdr:spPr>
    </xdr:sp>
    <xdr:clientData/>
  </xdr:twoCellAnchor>
  <xdr:twoCellAnchor editAs="oneCell">
    <xdr:from>
      <xdr:col>16</xdr:col>
      <xdr:colOff>0</xdr:colOff>
      <xdr:row>34</xdr:row>
      <xdr:rowOff>0</xdr:rowOff>
    </xdr:from>
    <xdr:to>
      <xdr:col>16</xdr:col>
      <xdr:colOff>9525</xdr:colOff>
      <xdr:row>34</xdr:row>
      <xdr:rowOff>9525</xdr:rowOff>
    </xdr:to>
    <xdr:sp macro="" textlink="">
      <xdr:nvSpPr>
        <xdr:cNvPr id="10" name="AutoShape 9" descr="http://pegasus.eafit.edu.co/ISOlucion/g/vacio1x1.gif"/>
        <xdr:cNvSpPr>
          <a:spLocks noChangeAspect="1" noChangeArrowheads="1"/>
        </xdr:cNvSpPr>
      </xdr:nvSpPr>
      <xdr:spPr bwMode="auto">
        <a:xfrm>
          <a:off x="26546175" y="26536650"/>
          <a:ext cx="9525" cy="9525"/>
        </a:xfrm>
        <a:prstGeom prst="rect">
          <a:avLst/>
        </a:prstGeom>
        <a:noFill/>
      </xdr:spPr>
    </xdr:sp>
    <xdr:clientData/>
  </xdr:twoCellAnchor>
  <xdr:twoCellAnchor editAs="oneCell">
    <xdr:from>
      <xdr:col>16</xdr:col>
      <xdr:colOff>0</xdr:colOff>
      <xdr:row>35</xdr:row>
      <xdr:rowOff>0</xdr:rowOff>
    </xdr:from>
    <xdr:to>
      <xdr:col>16</xdr:col>
      <xdr:colOff>9525</xdr:colOff>
      <xdr:row>35</xdr:row>
      <xdr:rowOff>9525</xdr:rowOff>
    </xdr:to>
    <xdr:sp macro="" textlink="">
      <xdr:nvSpPr>
        <xdr:cNvPr id="11" name="AutoShape 10" descr="http://pegasus.eafit.edu.co/ISOlucion/g/vacio1x1.gif"/>
        <xdr:cNvSpPr>
          <a:spLocks noChangeAspect="1" noChangeArrowheads="1"/>
        </xdr:cNvSpPr>
      </xdr:nvSpPr>
      <xdr:spPr bwMode="auto">
        <a:xfrm>
          <a:off x="26546175" y="28822650"/>
          <a:ext cx="9525" cy="9525"/>
        </a:xfrm>
        <a:prstGeom prst="rect">
          <a:avLst/>
        </a:prstGeom>
        <a:noFill/>
      </xdr:spPr>
    </xdr:sp>
    <xdr:clientData/>
  </xdr:twoCellAnchor>
  <xdr:twoCellAnchor editAs="oneCell">
    <xdr:from>
      <xdr:col>16</xdr:col>
      <xdr:colOff>0</xdr:colOff>
      <xdr:row>35</xdr:row>
      <xdr:rowOff>0</xdr:rowOff>
    </xdr:from>
    <xdr:to>
      <xdr:col>16</xdr:col>
      <xdr:colOff>19050</xdr:colOff>
      <xdr:row>35</xdr:row>
      <xdr:rowOff>19050</xdr:rowOff>
    </xdr:to>
    <xdr:sp macro="" textlink="">
      <xdr:nvSpPr>
        <xdr:cNvPr id="12" name="AutoShape 11" descr="http://pegasus.eafit.edu.co/ISOlucion/g/vacio1x1.gif"/>
        <xdr:cNvSpPr>
          <a:spLocks noChangeAspect="1" noChangeArrowheads="1"/>
        </xdr:cNvSpPr>
      </xdr:nvSpPr>
      <xdr:spPr bwMode="auto">
        <a:xfrm>
          <a:off x="26546175" y="28822650"/>
          <a:ext cx="19050" cy="19050"/>
        </a:xfrm>
        <a:prstGeom prst="rect">
          <a:avLst/>
        </a:prstGeom>
        <a:noFill/>
      </xdr:spPr>
    </xdr:sp>
    <xdr:clientData/>
  </xdr:twoCellAnchor>
  <xdr:twoCellAnchor editAs="oneCell">
    <xdr:from>
      <xdr:col>16</xdr:col>
      <xdr:colOff>0</xdr:colOff>
      <xdr:row>35</xdr:row>
      <xdr:rowOff>0</xdr:rowOff>
    </xdr:from>
    <xdr:to>
      <xdr:col>16</xdr:col>
      <xdr:colOff>9525</xdr:colOff>
      <xdr:row>35</xdr:row>
      <xdr:rowOff>9525</xdr:rowOff>
    </xdr:to>
    <xdr:sp macro="" textlink="">
      <xdr:nvSpPr>
        <xdr:cNvPr id="13" name="AutoShape 12" descr="http://pegasus.eafit.edu.co/ISOlucion/g/vacio1x1.gif"/>
        <xdr:cNvSpPr>
          <a:spLocks noChangeAspect="1" noChangeArrowheads="1"/>
        </xdr:cNvSpPr>
      </xdr:nvSpPr>
      <xdr:spPr bwMode="auto">
        <a:xfrm>
          <a:off x="26546175" y="28822650"/>
          <a:ext cx="9525" cy="9525"/>
        </a:xfrm>
        <a:prstGeom prst="rect">
          <a:avLst/>
        </a:prstGeom>
        <a:noFill/>
      </xdr:spPr>
    </xdr:sp>
    <xdr:clientData/>
  </xdr:twoCellAnchor>
  <xdr:twoCellAnchor editAs="oneCell">
    <xdr:from>
      <xdr:col>16</xdr:col>
      <xdr:colOff>0</xdr:colOff>
      <xdr:row>59</xdr:row>
      <xdr:rowOff>0</xdr:rowOff>
    </xdr:from>
    <xdr:to>
      <xdr:col>16</xdr:col>
      <xdr:colOff>9525</xdr:colOff>
      <xdr:row>59</xdr:row>
      <xdr:rowOff>9525</xdr:rowOff>
    </xdr:to>
    <xdr:sp macro="" textlink="">
      <xdr:nvSpPr>
        <xdr:cNvPr id="14" name="AutoShape 13" descr="http://pegasus.eafit.edu.co/ISOlucion/g/vacio1x1.gif"/>
        <xdr:cNvSpPr>
          <a:spLocks noChangeAspect="1" noChangeArrowheads="1"/>
        </xdr:cNvSpPr>
      </xdr:nvSpPr>
      <xdr:spPr bwMode="auto">
        <a:xfrm>
          <a:off x="26546175" y="44500800"/>
          <a:ext cx="9525" cy="9525"/>
        </a:xfrm>
        <a:prstGeom prst="rect">
          <a:avLst/>
        </a:prstGeom>
        <a:noFill/>
      </xdr:spPr>
    </xdr:sp>
    <xdr:clientData/>
  </xdr:twoCellAnchor>
  <xdr:twoCellAnchor editAs="oneCell">
    <xdr:from>
      <xdr:col>16</xdr:col>
      <xdr:colOff>0</xdr:colOff>
      <xdr:row>59</xdr:row>
      <xdr:rowOff>0</xdr:rowOff>
    </xdr:from>
    <xdr:to>
      <xdr:col>16</xdr:col>
      <xdr:colOff>19050</xdr:colOff>
      <xdr:row>59</xdr:row>
      <xdr:rowOff>19050</xdr:rowOff>
    </xdr:to>
    <xdr:sp macro="" textlink="">
      <xdr:nvSpPr>
        <xdr:cNvPr id="15" name="AutoShape 14" descr="http://pegasus.eafit.edu.co/ISOlucion/g/vacio1x1.gif"/>
        <xdr:cNvSpPr>
          <a:spLocks noChangeAspect="1" noChangeArrowheads="1"/>
        </xdr:cNvSpPr>
      </xdr:nvSpPr>
      <xdr:spPr bwMode="auto">
        <a:xfrm>
          <a:off x="26546175" y="44500800"/>
          <a:ext cx="19050" cy="19050"/>
        </a:xfrm>
        <a:prstGeom prst="rect">
          <a:avLst/>
        </a:prstGeom>
        <a:noFill/>
      </xdr:spPr>
    </xdr:sp>
    <xdr:clientData/>
  </xdr:twoCellAnchor>
  <xdr:twoCellAnchor editAs="oneCell">
    <xdr:from>
      <xdr:col>16</xdr:col>
      <xdr:colOff>0</xdr:colOff>
      <xdr:row>59</xdr:row>
      <xdr:rowOff>0</xdr:rowOff>
    </xdr:from>
    <xdr:to>
      <xdr:col>16</xdr:col>
      <xdr:colOff>9525</xdr:colOff>
      <xdr:row>59</xdr:row>
      <xdr:rowOff>9525</xdr:rowOff>
    </xdr:to>
    <xdr:sp macro="" textlink="">
      <xdr:nvSpPr>
        <xdr:cNvPr id="16" name="AutoShape 15" descr="http://pegasus.eafit.edu.co/ISOlucion/g/vacio1x1.gif"/>
        <xdr:cNvSpPr>
          <a:spLocks noChangeAspect="1" noChangeArrowheads="1"/>
        </xdr:cNvSpPr>
      </xdr:nvSpPr>
      <xdr:spPr bwMode="auto">
        <a:xfrm>
          <a:off x="26546175" y="44500800"/>
          <a:ext cx="9525" cy="9525"/>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ICAR/Procesos%20Formativos/Nov%202011/Procesos%20Formativos,%20nov%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IDA UNIVERSITARIA Y ETICA"/>
      <sheetName val="DESEMPEÑO ACADEMICO"/>
      <sheetName val="DESEMPEÑO ACADEMICO 2"/>
      <sheetName val="Hoja1 (2)"/>
      <sheetName val="Causas por riesgos"/>
      <sheetName val="TABLA"/>
      <sheetName val="Hoja2"/>
      <sheetName val="Hoja3"/>
      <sheetName val="Hoja1"/>
    </sheetNames>
    <sheetDataSet>
      <sheetData sheetId="0"/>
      <sheetData sheetId="1"/>
      <sheetData sheetId="2"/>
      <sheetData sheetId="3">
        <row r="1">
          <cell r="J1" t="str">
            <v>Muy baja</v>
          </cell>
          <cell r="K1">
            <v>1</v>
          </cell>
          <cell r="L1" t="str">
            <v>Insignificante</v>
          </cell>
          <cell r="M1">
            <v>5</v>
          </cell>
        </row>
        <row r="2">
          <cell r="J2" t="str">
            <v>Baja</v>
          </cell>
          <cell r="K2">
            <v>2</v>
          </cell>
          <cell r="L2" t="str">
            <v>Leve</v>
          </cell>
          <cell r="M2">
            <v>10</v>
          </cell>
        </row>
        <row r="3">
          <cell r="J3" t="str">
            <v>Media</v>
          </cell>
          <cell r="K3">
            <v>3</v>
          </cell>
          <cell r="L3" t="str">
            <v>Moderado</v>
          </cell>
          <cell r="M3">
            <v>20</v>
          </cell>
        </row>
        <row r="4">
          <cell r="J4" t="str">
            <v>Alta</v>
          </cell>
          <cell r="K4">
            <v>4</v>
          </cell>
          <cell r="L4" t="str">
            <v>Severo</v>
          </cell>
          <cell r="M4">
            <v>40</v>
          </cell>
        </row>
        <row r="5">
          <cell r="J5" t="str">
            <v>Muy alta</v>
          </cell>
          <cell r="K5">
            <v>5</v>
          </cell>
          <cell r="L5" t="str">
            <v>Catastrófico</v>
          </cell>
          <cell r="M5">
            <v>80</v>
          </cell>
        </row>
        <row r="8">
          <cell r="J8" t="str">
            <v>Aceptable</v>
          </cell>
          <cell r="K8">
            <v>5</v>
          </cell>
          <cell r="L8">
            <v>10</v>
          </cell>
        </row>
        <row r="9">
          <cell r="J9" t="str">
            <v>Tolerable</v>
          </cell>
          <cell r="K9">
            <v>15</v>
          </cell>
          <cell r="L9">
            <v>30</v>
          </cell>
        </row>
        <row r="10">
          <cell r="J10" t="str">
            <v>Grave</v>
          </cell>
          <cell r="K10">
            <v>40</v>
          </cell>
          <cell r="L10">
            <v>120</v>
          </cell>
        </row>
        <row r="11">
          <cell r="J11" t="str">
            <v>Inaceptable</v>
          </cell>
          <cell r="K11">
            <v>160</v>
          </cell>
          <cell r="L11">
            <v>400</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T85"/>
  <sheetViews>
    <sheetView zoomScale="50" zoomScaleNormal="50" workbookViewId="0">
      <selection activeCell="K63" sqref="K63:K68"/>
    </sheetView>
  </sheetViews>
  <sheetFormatPr baseColWidth="10" defaultRowHeight="15"/>
  <cols>
    <col min="1" max="1" width="28.140625" style="3" customWidth="1"/>
    <col min="2" max="2" width="25.140625" style="2" bestFit="1" customWidth="1"/>
    <col min="3" max="3" width="47.5703125" style="3" customWidth="1"/>
    <col min="4" max="4" width="35.7109375" style="3" bestFit="1" customWidth="1"/>
    <col min="5" max="5" width="50.7109375" style="3" customWidth="1"/>
    <col min="6" max="6" width="32.7109375" style="3" customWidth="1"/>
    <col min="7" max="7" width="15.42578125" style="3" hidden="1" customWidth="1"/>
    <col min="8" max="9" width="25.28515625" style="3" customWidth="1"/>
    <col min="10" max="10" width="16.42578125" style="3" bestFit="1" customWidth="1"/>
    <col min="11" max="11" width="16.85546875" style="3" customWidth="1"/>
    <col min="12" max="12" width="19.140625" style="3" customWidth="1"/>
    <col min="13" max="14" width="17.85546875" style="3" customWidth="1"/>
    <col min="15" max="15" width="39" style="3" customWidth="1"/>
    <col min="16" max="16384" width="11.42578125" style="3"/>
  </cols>
  <sheetData>
    <row r="1" spans="1:202">
      <c r="A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row>
    <row r="2" spans="1:202">
      <c r="A2" s="76" t="s">
        <v>0</v>
      </c>
      <c r="B2" s="76"/>
      <c r="C2" s="76"/>
      <c r="D2" s="76"/>
      <c r="E2" s="76"/>
      <c r="F2" s="76"/>
      <c r="G2" s="76"/>
      <c r="H2" s="76"/>
      <c r="I2" s="76"/>
      <c r="J2" s="76"/>
      <c r="K2" s="76"/>
      <c r="L2" s="76"/>
      <c r="M2" s="76"/>
      <c r="N2" s="76"/>
      <c r="O2" s="77"/>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row>
    <row r="3" spans="1:202" ht="15" customHeight="1">
      <c r="A3" s="78" t="s">
        <v>1</v>
      </c>
      <c r="B3" s="78"/>
      <c r="C3" s="78"/>
      <c r="D3" s="78"/>
      <c r="E3" s="78"/>
      <c r="F3" s="78"/>
      <c r="G3" s="78"/>
      <c r="H3" s="78"/>
      <c r="I3" s="78"/>
      <c r="J3" s="78"/>
      <c r="K3" s="78"/>
      <c r="L3" s="78"/>
      <c r="M3" s="78"/>
      <c r="N3" s="78"/>
      <c r="O3" s="79"/>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row>
    <row r="4" spans="1:202" ht="30.75" customHeight="1">
      <c r="A4" s="80" t="s">
        <v>2</v>
      </c>
      <c r="B4" s="81"/>
      <c r="C4" s="81"/>
      <c r="D4" s="81"/>
      <c r="E4" s="81"/>
      <c r="F4" s="81"/>
      <c r="G4" s="81"/>
      <c r="H4" s="81"/>
      <c r="I4" s="81"/>
      <c r="J4" s="81"/>
      <c r="K4" s="81"/>
      <c r="L4" s="81"/>
      <c r="M4" s="81"/>
      <c r="N4" s="81"/>
      <c r="O4" s="7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row>
    <row r="5" spans="1:202">
      <c r="A5" s="17" t="s">
        <v>3</v>
      </c>
      <c r="B5" s="17" t="s">
        <v>4</v>
      </c>
      <c r="C5" s="17" t="s">
        <v>5</v>
      </c>
      <c r="D5" s="17" t="s">
        <v>6</v>
      </c>
      <c r="E5" s="17" t="s">
        <v>7</v>
      </c>
      <c r="F5" s="17" t="s">
        <v>8</v>
      </c>
      <c r="G5" s="17" t="s">
        <v>9</v>
      </c>
      <c r="H5" s="82" t="s">
        <v>10</v>
      </c>
      <c r="I5" s="83"/>
      <c r="J5" s="17" t="s">
        <v>11</v>
      </c>
      <c r="K5" s="17" t="s">
        <v>12</v>
      </c>
      <c r="L5" s="18" t="s">
        <v>13</v>
      </c>
      <c r="M5" s="18" t="s">
        <v>14</v>
      </c>
      <c r="N5" s="18" t="s">
        <v>14</v>
      </c>
      <c r="O5" s="4" t="s">
        <v>33</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row>
    <row r="6" spans="1:202" ht="84" customHeight="1">
      <c r="A6" s="84" t="s">
        <v>15</v>
      </c>
      <c r="B6" s="86" t="s">
        <v>16</v>
      </c>
      <c r="C6" s="86" t="s">
        <v>17</v>
      </c>
      <c r="D6" s="42" t="s">
        <v>18</v>
      </c>
      <c r="E6" s="88" t="s">
        <v>317</v>
      </c>
      <c r="F6" s="90" t="s">
        <v>20</v>
      </c>
      <c r="G6" s="92"/>
      <c r="H6" s="100" t="s">
        <v>307</v>
      </c>
      <c r="I6" s="101"/>
      <c r="J6" s="108" t="s">
        <v>39</v>
      </c>
      <c r="K6" s="108" t="s">
        <v>40</v>
      </c>
      <c r="L6" s="105">
        <v>10</v>
      </c>
      <c r="M6" s="104" t="s">
        <v>47</v>
      </c>
      <c r="N6" s="110"/>
      <c r="O6" s="93"/>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row>
    <row r="7" spans="1:202" ht="84" customHeight="1">
      <c r="A7" s="85"/>
      <c r="B7" s="87"/>
      <c r="C7" s="87"/>
      <c r="D7" s="42" t="s">
        <v>21</v>
      </c>
      <c r="E7" s="89"/>
      <c r="F7" s="91"/>
      <c r="G7" s="92"/>
      <c r="H7" s="106"/>
      <c r="I7" s="107"/>
      <c r="J7" s="109"/>
      <c r="K7" s="109"/>
      <c r="L7" s="105"/>
      <c r="M7" s="105"/>
      <c r="N7" s="111"/>
      <c r="O7" s="93"/>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row>
    <row r="8" spans="1:202" ht="68.25" customHeight="1">
      <c r="A8" s="85"/>
      <c r="B8" s="94" t="s">
        <v>22</v>
      </c>
      <c r="C8" s="86" t="s">
        <v>23</v>
      </c>
      <c r="D8" s="42" t="s">
        <v>18</v>
      </c>
      <c r="E8" s="96" t="s">
        <v>308</v>
      </c>
      <c r="F8" s="98" t="s">
        <v>24</v>
      </c>
      <c r="G8" s="92"/>
      <c r="H8" s="100" t="s">
        <v>306</v>
      </c>
      <c r="I8" s="101"/>
      <c r="J8" s="104" t="s">
        <v>39</v>
      </c>
      <c r="K8" s="104" t="s">
        <v>77</v>
      </c>
      <c r="L8" s="105">
        <v>5</v>
      </c>
      <c r="M8" s="104" t="s">
        <v>47</v>
      </c>
      <c r="N8" s="110"/>
      <c r="O8" s="93"/>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row>
    <row r="9" spans="1:202" ht="68.25" customHeight="1">
      <c r="A9" s="85"/>
      <c r="B9" s="95"/>
      <c r="C9" s="87"/>
      <c r="D9" s="42" t="s">
        <v>21</v>
      </c>
      <c r="E9" s="97"/>
      <c r="F9" s="99"/>
      <c r="G9" s="92"/>
      <c r="H9" s="102"/>
      <c r="I9" s="103"/>
      <c r="J9" s="105"/>
      <c r="K9" s="105"/>
      <c r="L9" s="105"/>
      <c r="M9" s="105"/>
      <c r="N9" s="111"/>
      <c r="O9" s="93"/>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row>
    <row r="10" spans="1:202" ht="72.75" customHeight="1">
      <c r="A10" s="84" t="s">
        <v>25</v>
      </c>
      <c r="B10" s="94" t="s">
        <v>16</v>
      </c>
      <c r="C10" s="86" t="s">
        <v>321</v>
      </c>
      <c r="D10" s="42" t="s">
        <v>21</v>
      </c>
      <c r="E10" s="88" t="s">
        <v>322</v>
      </c>
      <c r="F10" s="98" t="s">
        <v>24</v>
      </c>
      <c r="G10" s="98"/>
      <c r="H10" s="119" t="s">
        <v>309</v>
      </c>
      <c r="I10" s="120"/>
      <c r="J10" s="104" t="s">
        <v>59</v>
      </c>
      <c r="K10" s="104" t="s">
        <v>40</v>
      </c>
      <c r="L10" s="105">
        <v>20</v>
      </c>
      <c r="M10" s="104" t="s">
        <v>84</v>
      </c>
      <c r="N10" s="125"/>
      <c r="O10" s="93"/>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row>
    <row r="11" spans="1:202" ht="82.5" customHeight="1">
      <c r="A11" s="85"/>
      <c r="B11" s="95"/>
      <c r="C11" s="87"/>
      <c r="D11" s="42" t="s">
        <v>18</v>
      </c>
      <c r="E11" s="89"/>
      <c r="F11" s="99"/>
      <c r="G11" s="99"/>
      <c r="H11" s="121"/>
      <c r="I11" s="122"/>
      <c r="J11" s="105"/>
      <c r="K11" s="105"/>
      <c r="L11" s="105"/>
      <c r="M11" s="105"/>
      <c r="N11" s="126"/>
      <c r="O11" s="93"/>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row>
    <row r="12" spans="1:202" ht="48.75" customHeight="1">
      <c r="A12" s="85"/>
      <c r="B12" s="112" t="s">
        <v>205</v>
      </c>
      <c r="C12" s="113" t="s">
        <v>206</v>
      </c>
      <c r="D12" s="42" t="s">
        <v>21</v>
      </c>
      <c r="E12" s="88" t="s">
        <v>207</v>
      </c>
      <c r="F12" s="92" t="s">
        <v>24</v>
      </c>
      <c r="G12" s="99"/>
      <c r="H12" s="115" t="s">
        <v>320</v>
      </c>
      <c r="I12" s="116"/>
      <c r="J12" s="123" t="s">
        <v>59</v>
      </c>
      <c r="K12" s="123" t="s">
        <v>77</v>
      </c>
      <c r="L12" s="105">
        <v>10</v>
      </c>
      <c r="M12" s="104" t="s">
        <v>47</v>
      </c>
      <c r="N12" s="111"/>
      <c r="O12" s="93"/>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row>
    <row r="13" spans="1:202" ht="60" customHeight="1">
      <c r="A13" s="85"/>
      <c r="B13" s="77"/>
      <c r="C13" s="114"/>
      <c r="D13" s="42" t="s">
        <v>18</v>
      </c>
      <c r="E13" s="89"/>
      <c r="F13" s="108"/>
      <c r="G13" s="99"/>
      <c r="H13" s="116"/>
      <c r="I13" s="116"/>
      <c r="J13" s="124"/>
      <c r="K13" s="124"/>
      <c r="L13" s="105"/>
      <c r="M13" s="105"/>
      <c r="N13" s="111"/>
      <c r="O13" s="93"/>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row>
    <row r="14" spans="1:202" ht="63.75" customHeight="1">
      <c r="A14" s="85"/>
      <c r="B14" s="94" t="s">
        <v>26</v>
      </c>
      <c r="C14" s="86" t="s">
        <v>285</v>
      </c>
      <c r="D14" s="42" t="s">
        <v>21</v>
      </c>
      <c r="E14" s="134" t="s">
        <v>284</v>
      </c>
      <c r="F14" s="90" t="s">
        <v>191</v>
      </c>
      <c r="G14" s="99"/>
      <c r="H14" s="119" t="s">
        <v>287</v>
      </c>
      <c r="I14" s="120"/>
      <c r="J14" s="104" t="s">
        <v>59</v>
      </c>
      <c r="K14" s="104" t="s">
        <v>77</v>
      </c>
      <c r="L14" s="105">
        <v>10</v>
      </c>
      <c r="M14" s="104" t="s">
        <v>47</v>
      </c>
      <c r="N14" s="111"/>
      <c r="O14" s="93"/>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row>
    <row r="15" spans="1:202" ht="36.75" customHeight="1">
      <c r="A15" s="85"/>
      <c r="B15" s="95"/>
      <c r="C15" s="87"/>
      <c r="D15" s="42" t="s">
        <v>18</v>
      </c>
      <c r="E15" s="134"/>
      <c r="F15" s="91"/>
      <c r="G15" s="99"/>
      <c r="H15" s="121"/>
      <c r="I15" s="122"/>
      <c r="J15" s="104"/>
      <c r="K15" s="104"/>
      <c r="L15" s="105"/>
      <c r="M15" s="105"/>
      <c r="N15" s="111"/>
      <c r="O15" s="93"/>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row>
    <row r="16" spans="1:202" ht="40.5" customHeight="1">
      <c r="A16" s="85"/>
      <c r="B16" s="95"/>
      <c r="C16" s="87"/>
      <c r="D16" s="42" t="s">
        <v>48</v>
      </c>
      <c r="E16" s="116"/>
      <c r="F16" s="91"/>
      <c r="G16" s="99"/>
      <c r="H16" s="121"/>
      <c r="I16" s="122"/>
      <c r="J16" s="104"/>
      <c r="K16" s="104"/>
      <c r="L16" s="105"/>
      <c r="M16" s="105"/>
      <c r="N16" s="111"/>
      <c r="O16" s="93"/>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row>
    <row r="17" spans="1:202" ht="45" customHeight="1">
      <c r="A17" s="85"/>
      <c r="B17" s="132"/>
      <c r="C17" s="133"/>
      <c r="D17" s="42" t="s">
        <v>78</v>
      </c>
      <c r="E17" s="34" t="s">
        <v>79</v>
      </c>
      <c r="F17" s="135"/>
      <c r="G17" s="99"/>
      <c r="H17" s="121"/>
      <c r="I17" s="122"/>
      <c r="J17" s="105"/>
      <c r="K17" s="105"/>
      <c r="L17" s="105"/>
      <c r="M17" s="105"/>
      <c r="N17" s="111"/>
      <c r="O17" s="93"/>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row>
    <row r="18" spans="1:202" ht="56.25" customHeight="1">
      <c r="A18" s="85"/>
      <c r="B18" s="127" t="s">
        <v>192</v>
      </c>
      <c r="C18" s="129" t="s">
        <v>323</v>
      </c>
      <c r="D18" s="42" t="s">
        <v>21</v>
      </c>
      <c r="E18" s="88" t="s">
        <v>286</v>
      </c>
      <c r="F18" s="98" t="s">
        <v>24</v>
      </c>
      <c r="G18" s="99"/>
      <c r="H18" s="119" t="s">
        <v>287</v>
      </c>
      <c r="I18" s="120"/>
      <c r="J18" s="104" t="s">
        <v>59</v>
      </c>
      <c r="K18" s="104" t="s">
        <v>40</v>
      </c>
      <c r="L18" s="105">
        <v>20</v>
      </c>
      <c r="M18" s="104" t="s">
        <v>84</v>
      </c>
      <c r="N18" s="126"/>
      <c r="O18" s="93"/>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row>
    <row r="19" spans="1:202" ht="56.25" customHeight="1">
      <c r="A19" s="85"/>
      <c r="B19" s="128"/>
      <c r="C19" s="130"/>
      <c r="D19" s="42" t="s">
        <v>18</v>
      </c>
      <c r="E19" s="131"/>
      <c r="F19" s="99"/>
      <c r="G19" s="99"/>
      <c r="H19" s="121"/>
      <c r="I19" s="122"/>
      <c r="J19" s="104"/>
      <c r="K19" s="104"/>
      <c r="L19" s="105"/>
      <c r="M19" s="104"/>
      <c r="N19" s="126"/>
      <c r="O19" s="93"/>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row>
    <row r="20" spans="1:202" ht="69.75" customHeight="1">
      <c r="A20" s="85"/>
      <c r="B20" s="128"/>
      <c r="C20" s="130"/>
      <c r="D20" s="42" t="s">
        <v>48</v>
      </c>
      <c r="E20" s="89"/>
      <c r="F20" s="99"/>
      <c r="G20" s="99"/>
      <c r="H20" s="121"/>
      <c r="I20" s="122"/>
      <c r="J20" s="105"/>
      <c r="K20" s="105"/>
      <c r="L20" s="105"/>
      <c r="M20" s="105"/>
      <c r="N20" s="126"/>
      <c r="O20" s="93"/>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row>
    <row r="21" spans="1:202" ht="51.75" customHeight="1">
      <c r="A21" s="85"/>
      <c r="B21" s="128"/>
      <c r="C21" s="130"/>
      <c r="D21" s="42" t="s">
        <v>78</v>
      </c>
      <c r="E21" s="32" t="s">
        <v>79</v>
      </c>
      <c r="F21" s="99"/>
      <c r="G21" s="118"/>
      <c r="H21" s="121"/>
      <c r="I21" s="122"/>
      <c r="J21" s="105"/>
      <c r="K21" s="105"/>
      <c r="L21" s="105"/>
      <c r="M21" s="105"/>
      <c r="N21" s="126"/>
      <c r="O21" s="93"/>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row>
    <row r="22" spans="1:202" ht="42.75" customHeight="1">
      <c r="A22" s="85"/>
      <c r="B22" s="127" t="s">
        <v>22</v>
      </c>
      <c r="C22" s="86" t="s">
        <v>288</v>
      </c>
      <c r="D22" s="31" t="s">
        <v>21</v>
      </c>
      <c r="E22" s="88" t="s">
        <v>324</v>
      </c>
      <c r="F22" s="123" t="s">
        <v>193</v>
      </c>
      <c r="G22" s="113"/>
      <c r="H22" s="139" t="s">
        <v>310</v>
      </c>
      <c r="I22" s="140"/>
      <c r="J22" s="104" t="s">
        <v>59</v>
      </c>
      <c r="K22" s="104" t="s">
        <v>40</v>
      </c>
      <c r="L22" s="105">
        <v>20</v>
      </c>
      <c r="M22" s="104" t="s">
        <v>84</v>
      </c>
      <c r="N22" s="126"/>
      <c r="O22" s="93"/>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row>
    <row r="23" spans="1:202" ht="42.75" customHeight="1">
      <c r="A23" s="85"/>
      <c r="B23" s="128"/>
      <c r="C23" s="87"/>
      <c r="D23" s="42" t="s">
        <v>18</v>
      </c>
      <c r="E23" s="131"/>
      <c r="F23" s="137"/>
      <c r="G23" s="113"/>
      <c r="H23" s="141"/>
      <c r="I23" s="142"/>
      <c r="J23" s="104"/>
      <c r="K23" s="104"/>
      <c r="L23" s="105"/>
      <c r="M23" s="105"/>
      <c r="N23" s="126"/>
      <c r="O23" s="93"/>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row>
    <row r="24" spans="1:202" ht="42.75" customHeight="1">
      <c r="A24" s="85"/>
      <c r="B24" s="128"/>
      <c r="C24" s="87"/>
      <c r="D24" s="42" t="s">
        <v>48</v>
      </c>
      <c r="E24" s="89"/>
      <c r="F24" s="138"/>
      <c r="G24" s="113"/>
      <c r="H24" s="141"/>
      <c r="I24" s="142"/>
      <c r="J24" s="105"/>
      <c r="K24" s="105"/>
      <c r="L24" s="105"/>
      <c r="M24" s="105"/>
      <c r="N24" s="126"/>
      <c r="O24" s="93"/>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row>
    <row r="25" spans="1:202" ht="54.75" customHeight="1">
      <c r="A25" s="85"/>
      <c r="B25" s="128"/>
      <c r="C25" s="87"/>
      <c r="D25" s="42" t="s">
        <v>123</v>
      </c>
      <c r="E25" s="34" t="s">
        <v>325</v>
      </c>
      <c r="F25" s="138"/>
      <c r="G25" s="27"/>
      <c r="H25" s="141"/>
      <c r="I25" s="142"/>
      <c r="J25" s="105"/>
      <c r="K25" s="105"/>
      <c r="L25" s="105"/>
      <c r="M25" s="105"/>
      <c r="N25" s="126"/>
      <c r="O25" s="93"/>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row>
    <row r="26" spans="1:202" ht="55.5" customHeight="1">
      <c r="A26" s="117"/>
      <c r="B26" s="136"/>
      <c r="C26" s="133"/>
      <c r="D26" s="42" t="s">
        <v>78</v>
      </c>
      <c r="E26" s="32" t="s">
        <v>79</v>
      </c>
      <c r="F26" s="124"/>
      <c r="G26" s="27"/>
      <c r="H26" s="143"/>
      <c r="I26" s="144"/>
      <c r="J26" s="105"/>
      <c r="K26" s="105"/>
      <c r="L26" s="105"/>
      <c r="M26" s="105"/>
      <c r="N26" s="126"/>
      <c r="O26" s="93"/>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row>
    <row r="27" spans="1:202" ht="54" customHeight="1">
      <c r="A27" s="90" t="s">
        <v>27</v>
      </c>
      <c r="B27" s="146" t="s">
        <v>22</v>
      </c>
      <c r="C27" s="113" t="s">
        <v>289</v>
      </c>
      <c r="D27" s="42" t="s">
        <v>48</v>
      </c>
      <c r="E27" s="96" t="s">
        <v>195</v>
      </c>
      <c r="F27" s="147" t="s">
        <v>191</v>
      </c>
      <c r="G27" s="36"/>
      <c r="H27" s="139" t="s">
        <v>311</v>
      </c>
      <c r="I27" s="140"/>
      <c r="J27" s="104" t="s">
        <v>59</v>
      </c>
      <c r="K27" s="145" t="s">
        <v>40</v>
      </c>
      <c r="L27" s="105">
        <v>20</v>
      </c>
      <c r="M27" s="104" t="s">
        <v>84</v>
      </c>
      <c r="N27" s="126"/>
      <c r="O27" s="93"/>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row>
    <row r="28" spans="1:202" ht="54" customHeight="1">
      <c r="A28" s="91"/>
      <c r="B28" s="146"/>
      <c r="C28" s="113"/>
      <c r="D28" s="42" t="s">
        <v>196</v>
      </c>
      <c r="E28" s="97"/>
      <c r="F28" s="147"/>
      <c r="G28" s="36"/>
      <c r="H28" s="141"/>
      <c r="I28" s="142"/>
      <c r="J28" s="104"/>
      <c r="K28" s="145"/>
      <c r="L28" s="105"/>
      <c r="M28" s="105"/>
      <c r="N28" s="126"/>
      <c r="O28" s="93"/>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row>
    <row r="29" spans="1:202" ht="51.75" customHeight="1">
      <c r="A29" s="91"/>
      <c r="B29" s="146"/>
      <c r="C29" s="113"/>
      <c r="D29" s="42" t="s">
        <v>89</v>
      </c>
      <c r="E29" s="32" t="s">
        <v>194</v>
      </c>
      <c r="F29" s="147"/>
      <c r="G29" s="36"/>
      <c r="H29" s="141"/>
      <c r="I29" s="142"/>
      <c r="J29" s="104"/>
      <c r="K29" s="145"/>
      <c r="L29" s="105"/>
      <c r="M29" s="105"/>
      <c r="N29" s="126"/>
      <c r="O29" s="93"/>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row>
    <row r="30" spans="1:202" ht="52.5" customHeight="1">
      <c r="A30" s="91"/>
      <c r="B30" s="146"/>
      <c r="C30" s="113"/>
      <c r="D30" s="42" t="s">
        <v>91</v>
      </c>
      <c r="E30" s="32" t="s">
        <v>79</v>
      </c>
      <c r="F30" s="147"/>
      <c r="G30" s="36"/>
      <c r="H30" s="143"/>
      <c r="I30" s="144"/>
      <c r="J30" s="104"/>
      <c r="K30" s="145"/>
      <c r="L30" s="105"/>
      <c r="M30" s="105"/>
      <c r="N30" s="126"/>
      <c r="O30" s="93"/>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row>
    <row r="31" spans="1:202" ht="43.5" customHeight="1">
      <c r="A31" s="91"/>
      <c r="B31" s="86" t="s">
        <v>16</v>
      </c>
      <c r="C31" s="149" t="s">
        <v>318</v>
      </c>
      <c r="D31" s="40" t="s">
        <v>48</v>
      </c>
      <c r="E31" s="96" t="s">
        <v>197</v>
      </c>
      <c r="F31" s="90" t="s">
        <v>199</v>
      </c>
      <c r="G31" s="36"/>
      <c r="H31" s="119" t="s">
        <v>312</v>
      </c>
      <c r="I31" s="160"/>
      <c r="J31" s="123" t="s">
        <v>59</v>
      </c>
      <c r="K31" s="123" t="s">
        <v>40</v>
      </c>
      <c r="L31" s="169">
        <v>20</v>
      </c>
      <c r="M31" s="123" t="s">
        <v>84</v>
      </c>
      <c r="N31" s="170"/>
      <c r="O31" s="93"/>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row>
    <row r="32" spans="1:202" ht="43.5" customHeight="1">
      <c r="A32" s="91"/>
      <c r="B32" s="87"/>
      <c r="C32" s="150"/>
      <c r="D32" s="40" t="s">
        <v>196</v>
      </c>
      <c r="E32" s="97"/>
      <c r="F32" s="91"/>
      <c r="G32" s="36"/>
      <c r="H32" s="161"/>
      <c r="I32" s="162"/>
      <c r="J32" s="137"/>
      <c r="K32" s="137"/>
      <c r="L32" s="138"/>
      <c r="M32" s="138"/>
      <c r="N32" s="171"/>
      <c r="O32" s="93"/>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row>
    <row r="33" spans="1:202" ht="58.5" customHeight="1">
      <c r="A33" s="91"/>
      <c r="B33" s="87"/>
      <c r="C33" s="150"/>
      <c r="D33" s="40" t="s">
        <v>89</v>
      </c>
      <c r="E33" s="38" t="s">
        <v>194</v>
      </c>
      <c r="F33" s="91"/>
      <c r="G33" s="36"/>
      <c r="H33" s="161"/>
      <c r="I33" s="162"/>
      <c r="J33" s="137"/>
      <c r="K33" s="137"/>
      <c r="L33" s="138"/>
      <c r="M33" s="138"/>
      <c r="N33" s="171"/>
      <c r="O33" s="93"/>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row>
    <row r="34" spans="1:202" ht="58.5" customHeight="1">
      <c r="A34" s="91"/>
      <c r="B34" s="148"/>
      <c r="C34" s="151"/>
      <c r="D34" s="40" t="s">
        <v>91</v>
      </c>
      <c r="E34" s="38" t="s">
        <v>79</v>
      </c>
      <c r="F34" s="152"/>
      <c r="G34" s="35"/>
      <c r="H34" s="163"/>
      <c r="I34" s="164"/>
      <c r="J34" s="168"/>
      <c r="K34" s="152"/>
      <c r="L34" s="152"/>
      <c r="M34" s="152"/>
      <c r="N34" s="172"/>
      <c r="O34" s="93"/>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row>
    <row r="35" spans="1:202" ht="47.25" customHeight="1">
      <c r="A35" s="91"/>
      <c r="B35" s="153" t="s">
        <v>26</v>
      </c>
      <c r="C35" s="155" t="s">
        <v>198</v>
      </c>
      <c r="D35" s="40" t="s">
        <v>48</v>
      </c>
      <c r="E35" s="156" t="s">
        <v>290</v>
      </c>
      <c r="F35" s="157" t="s">
        <v>200</v>
      </c>
      <c r="G35" s="35"/>
      <c r="H35" s="159" t="s">
        <v>313</v>
      </c>
      <c r="I35" s="160"/>
      <c r="J35" s="165" t="s">
        <v>59</v>
      </c>
      <c r="K35" s="165" t="s">
        <v>77</v>
      </c>
      <c r="L35" s="165">
        <v>10</v>
      </c>
      <c r="M35" s="108" t="s">
        <v>47</v>
      </c>
      <c r="N35" s="173"/>
      <c r="O35" s="93"/>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row>
    <row r="36" spans="1:202" ht="47.25" customHeight="1">
      <c r="A36" s="91"/>
      <c r="B36" s="154"/>
      <c r="C36" s="150"/>
      <c r="D36" s="40" t="s">
        <v>196</v>
      </c>
      <c r="E36" s="156"/>
      <c r="F36" s="158"/>
      <c r="G36" s="35"/>
      <c r="H36" s="161"/>
      <c r="I36" s="162"/>
      <c r="J36" s="166"/>
      <c r="K36" s="166"/>
      <c r="L36" s="166"/>
      <c r="M36" s="108"/>
      <c r="N36" s="173"/>
      <c r="O36" s="93"/>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row>
    <row r="37" spans="1:202" ht="61.5" customHeight="1">
      <c r="A37" s="91"/>
      <c r="B37" s="151"/>
      <c r="C37" s="148"/>
      <c r="D37" s="40" t="s">
        <v>89</v>
      </c>
      <c r="E37" s="43" t="s">
        <v>194</v>
      </c>
      <c r="F37" s="152"/>
      <c r="G37" s="35"/>
      <c r="H37" s="163"/>
      <c r="I37" s="164"/>
      <c r="J37" s="167"/>
      <c r="K37" s="167"/>
      <c r="L37" s="167"/>
      <c r="M37" s="108"/>
      <c r="N37" s="173"/>
      <c r="O37" s="93"/>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row>
    <row r="38" spans="1:202" ht="111.75" customHeight="1">
      <c r="A38" s="90" t="s">
        <v>28</v>
      </c>
      <c r="B38" s="94" t="s">
        <v>26</v>
      </c>
      <c r="C38" s="86" t="s">
        <v>203</v>
      </c>
      <c r="D38" s="11" t="s">
        <v>196</v>
      </c>
      <c r="E38" s="29" t="s">
        <v>284</v>
      </c>
      <c r="F38" s="98" t="s">
        <v>201</v>
      </c>
      <c r="G38" s="92"/>
      <c r="H38" s="119" t="s">
        <v>202</v>
      </c>
      <c r="I38" s="120"/>
      <c r="J38" s="104" t="s">
        <v>39</v>
      </c>
      <c r="K38" s="104" t="s">
        <v>77</v>
      </c>
      <c r="L38" s="105">
        <v>5</v>
      </c>
      <c r="M38" s="104" t="s">
        <v>47</v>
      </c>
      <c r="N38" s="111"/>
      <c r="O38" s="93"/>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row>
    <row r="39" spans="1:202" ht="64.5" customHeight="1">
      <c r="A39" s="91"/>
      <c r="B39" s="95"/>
      <c r="C39" s="87"/>
      <c r="D39" s="31" t="s">
        <v>78</v>
      </c>
      <c r="E39" s="39" t="s">
        <v>79</v>
      </c>
      <c r="F39" s="118"/>
      <c r="G39" s="92"/>
      <c r="H39" s="174"/>
      <c r="I39" s="175"/>
      <c r="J39" s="105"/>
      <c r="K39" s="105"/>
      <c r="L39" s="105"/>
      <c r="M39" s="105"/>
      <c r="N39" s="111"/>
      <c r="O39" s="93"/>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row>
    <row r="40" spans="1:202" ht="106.5" customHeight="1">
      <c r="A40" s="91"/>
      <c r="B40" s="94" t="s">
        <v>192</v>
      </c>
      <c r="C40" s="86" t="s">
        <v>291</v>
      </c>
      <c r="D40" s="11" t="s">
        <v>196</v>
      </c>
      <c r="E40" s="29" t="s">
        <v>284</v>
      </c>
      <c r="F40" s="98" t="s">
        <v>24</v>
      </c>
      <c r="G40" s="92"/>
      <c r="H40" s="119" t="s">
        <v>202</v>
      </c>
      <c r="I40" s="160"/>
      <c r="J40" s="178" t="s">
        <v>39</v>
      </c>
      <c r="K40" s="178" t="s">
        <v>77</v>
      </c>
      <c r="L40" s="180">
        <v>5</v>
      </c>
      <c r="M40" s="178" t="s">
        <v>47</v>
      </c>
      <c r="N40" s="181"/>
      <c r="O40" s="176"/>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row>
    <row r="41" spans="1:202" ht="64.5" customHeight="1">
      <c r="A41" s="91"/>
      <c r="B41" s="132"/>
      <c r="C41" s="133"/>
      <c r="D41" s="11" t="s">
        <v>78</v>
      </c>
      <c r="E41" s="39" t="s">
        <v>79</v>
      </c>
      <c r="F41" s="152"/>
      <c r="G41" s="92"/>
      <c r="H41" s="163"/>
      <c r="I41" s="164"/>
      <c r="J41" s="179"/>
      <c r="K41" s="179"/>
      <c r="L41" s="179"/>
      <c r="M41" s="179"/>
      <c r="N41" s="182"/>
      <c r="O41" s="177"/>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row>
    <row r="42" spans="1:202" ht="110.25" customHeight="1">
      <c r="A42" s="91"/>
      <c r="B42" s="146" t="s">
        <v>22</v>
      </c>
      <c r="C42" s="113" t="s">
        <v>326</v>
      </c>
      <c r="D42" s="11" t="s">
        <v>196</v>
      </c>
      <c r="E42" s="29" t="s">
        <v>327</v>
      </c>
      <c r="F42" s="98" t="s">
        <v>204</v>
      </c>
      <c r="G42" s="92"/>
      <c r="H42" s="119" t="s">
        <v>328</v>
      </c>
      <c r="I42" s="160"/>
      <c r="J42" s="104" t="s">
        <v>59</v>
      </c>
      <c r="K42" s="104" t="s">
        <v>77</v>
      </c>
      <c r="L42" s="105">
        <v>10</v>
      </c>
      <c r="M42" s="104" t="s">
        <v>47</v>
      </c>
      <c r="N42" s="111"/>
      <c r="O42" s="183"/>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row>
    <row r="43" spans="1:202" ht="54" customHeight="1">
      <c r="A43" s="91"/>
      <c r="B43" s="146"/>
      <c r="C43" s="113"/>
      <c r="D43" s="11" t="s">
        <v>78</v>
      </c>
      <c r="E43" s="29" t="s">
        <v>79</v>
      </c>
      <c r="F43" s="118"/>
      <c r="G43" s="92"/>
      <c r="H43" s="163"/>
      <c r="I43" s="164"/>
      <c r="J43" s="105"/>
      <c r="K43" s="105"/>
      <c r="L43" s="105"/>
      <c r="M43" s="105"/>
      <c r="N43" s="111"/>
      <c r="O43" s="93"/>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row>
    <row r="44" spans="1:202" ht="127.5" customHeight="1">
      <c r="A44" s="90" t="s">
        <v>29</v>
      </c>
      <c r="B44" s="94" t="s">
        <v>26</v>
      </c>
      <c r="C44" s="94" t="s">
        <v>292</v>
      </c>
      <c r="D44" s="42" t="s">
        <v>196</v>
      </c>
      <c r="E44" s="32" t="s">
        <v>284</v>
      </c>
      <c r="F44" s="98" t="s">
        <v>24</v>
      </c>
      <c r="G44" s="92"/>
      <c r="H44" s="119" t="s">
        <v>293</v>
      </c>
      <c r="I44" s="120"/>
      <c r="J44" s="123" t="s">
        <v>39</v>
      </c>
      <c r="K44" s="123" t="s">
        <v>77</v>
      </c>
      <c r="L44" s="169">
        <v>5</v>
      </c>
      <c r="M44" s="123" t="s">
        <v>47</v>
      </c>
      <c r="N44" s="181"/>
      <c r="O44" s="9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row>
    <row r="45" spans="1:202" ht="58.5" customHeight="1">
      <c r="A45" s="91"/>
      <c r="B45" s="132"/>
      <c r="C45" s="132"/>
      <c r="D45" s="42" t="s">
        <v>78</v>
      </c>
      <c r="E45" s="37" t="s">
        <v>79</v>
      </c>
      <c r="F45" s="118"/>
      <c r="G45" s="92"/>
      <c r="H45" s="163"/>
      <c r="I45" s="164"/>
      <c r="J45" s="168"/>
      <c r="K45" s="168"/>
      <c r="L45" s="124"/>
      <c r="M45" s="124"/>
      <c r="N45" s="182"/>
      <c r="O45" s="93"/>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row>
    <row r="46" spans="1:202" ht="105" customHeight="1">
      <c r="A46" s="91"/>
      <c r="B46" s="94" t="s">
        <v>22</v>
      </c>
      <c r="C46" s="94" t="s">
        <v>329</v>
      </c>
      <c r="D46" s="42" t="s">
        <v>196</v>
      </c>
      <c r="E46" s="37" t="s">
        <v>284</v>
      </c>
      <c r="F46" s="98" t="s">
        <v>204</v>
      </c>
      <c r="G46" s="92"/>
      <c r="H46" s="100" t="s">
        <v>328</v>
      </c>
      <c r="I46" s="160"/>
      <c r="J46" s="123" t="s">
        <v>59</v>
      </c>
      <c r="K46" s="123" t="s">
        <v>77</v>
      </c>
      <c r="L46" s="169">
        <v>10</v>
      </c>
      <c r="M46" s="123" t="s">
        <v>47</v>
      </c>
      <c r="N46" s="28"/>
      <c r="O46" s="17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row>
    <row r="47" spans="1:202" ht="58.5" customHeight="1">
      <c r="A47" s="91"/>
      <c r="B47" s="132"/>
      <c r="C47" s="132"/>
      <c r="D47" s="42" t="s">
        <v>78</v>
      </c>
      <c r="E47" s="37" t="s">
        <v>79</v>
      </c>
      <c r="F47" s="118"/>
      <c r="G47" s="92"/>
      <c r="H47" s="163"/>
      <c r="I47" s="164"/>
      <c r="J47" s="168"/>
      <c r="K47" s="168"/>
      <c r="L47" s="124"/>
      <c r="M47" s="124"/>
      <c r="N47" s="28"/>
      <c r="O47" s="177"/>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row>
    <row r="48" spans="1:202" ht="111.75" customHeight="1">
      <c r="A48" s="91"/>
      <c r="B48" s="94" t="s">
        <v>192</v>
      </c>
      <c r="C48" s="94" t="s">
        <v>208</v>
      </c>
      <c r="D48" s="42" t="s">
        <v>196</v>
      </c>
      <c r="E48" s="32" t="s">
        <v>284</v>
      </c>
      <c r="F48" s="98" t="s">
        <v>204</v>
      </c>
      <c r="G48" s="92"/>
      <c r="H48" s="100" t="s">
        <v>319</v>
      </c>
      <c r="I48" s="160"/>
      <c r="J48" s="165" t="s">
        <v>39</v>
      </c>
      <c r="K48" s="165" t="s">
        <v>77</v>
      </c>
      <c r="L48" s="169">
        <v>5</v>
      </c>
      <c r="M48" s="123" t="s">
        <v>47</v>
      </c>
      <c r="N48" s="181"/>
      <c r="O48" s="176"/>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row>
    <row r="49" spans="1:202" ht="52.5" customHeight="1">
      <c r="A49" s="91"/>
      <c r="B49" s="184"/>
      <c r="C49" s="184"/>
      <c r="D49" s="42" t="s">
        <v>78</v>
      </c>
      <c r="E49" s="38" t="s">
        <v>79</v>
      </c>
      <c r="F49" s="184"/>
      <c r="G49" s="92"/>
      <c r="H49" s="163"/>
      <c r="I49" s="164"/>
      <c r="J49" s="167"/>
      <c r="K49" s="167"/>
      <c r="L49" s="152"/>
      <c r="M49" s="152"/>
      <c r="N49" s="186"/>
      <c r="O49" s="187"/>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row>
    <row r="50" spans="1:202" ht="33" customHeight="1">
      <c r="A50" s="84" t="s">
        <v>209</v>
      </c>
      <c r="B50" s="86" t="s">
        <v>26</v>
      </c>
      <c r="C50" s="86" t="s">
        <v>294</v>
      </c>
      <c r="D50" s="42" t="s">
        <v>21</v>
      </c>
      <c r="E50" s="96" t="s">
        <v>104</v>
      </c>
      <c r="F50" s="147" t="s">
        <v>210</v>
      </c>
      <c r="G50" s="92"/>
      <c r="H50" s="191" t="s">
        <v>211</v>
      </c>
      <c r="I50" s="192"/>
      <c r="J50" s="104" t="s">
        <v>39</v>
      </c>
      <c r="K50" s="104" t="s">
        <v>77</v>
      </c>
      <c r="L50" s="105">
        <v>5</v>
      </c>
      <c r="M50" s="104" t="s">
        <v>47</v>
      </c>
      <c r="N50" s="111"/>
      <c r="O50" s="185"/>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row>
    <row r="51" spans="1:202" ht="33" customHeight="1">
      <c r="A51" s="85"/>
      <c r="B51" s="87"/>
      <c r="C51" s="87"/>
      <c r="D51" s="42" t="s">
        <v>48</v>
      </c>
      <c r="E51" s="197"/>
      <c r="F51" s="147"/>
      <c r="G51" s="92"/>
      <c r="H51" s="193"/>
      <c r="I51" s="194"/>
      <c r="J51" s="105"/>
      <c r="K51" s="105"/>
      <c r="L51" s="105"/>
      <c r="M51" s="105"/>
      <c r="N51" s="111"/>
      <c r="O51" s="93"/>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row>
    <row r="52" spans="1:202" ht="33" customHeight="1">
      <c r="A52" s="85"/>
      <c r="B52" s="87"/>
      <c r="C52" s="87"/>
      <c r="D52" s="42" t="s">
        <v>196</v>
      </c>
      <c r="E52" s="198"/>
      <c r="F52" s="147"/>
      <c r="G52" s="92"/>
      <c r="H52" s="193"/>
      <c r="I52" s="194"/>
      <c r="J52" s="105"/>
      <c r="K52" s="105"/>
      <c r="L52" s="105"/>
      <c r="M52" s="105"/>
      <c r="N52" s="111"/>
      <c r="O52" s="93"/>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row>
    <row r="53" spans="1:202" ht="99" customHeight="1">
      <c r="A53" s="85"/>
      <c r="B53" s="133"/>
      <c r="C53" s="133"/>
      <c r="D53" s="42" t="s">
        <v>61</v>
      </c>
      <c r="E53" s="41" t="s">
        <v>330</v>
      </c>
      <c r="F53" s="92"/>
      <c r="G53" s="92"/>
      <c r="H53" s="205"/>
      <c r="I53" s="206"/>
      <c r="J53" s="105"/>
      <c r="K53" s="105"/>
      <c r="L53" s="105"/>
      <c r="M53" s="105"/>
      <c r="N53" s="111"/>
      <c r="O53" s="93"/>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row>
    <row r="54" spans="1:202" ht="43.5" customHeight="1">
      <c r="A54" s="85"/>
      <c r="B54" s="86" t="s">
        <v>192</v>
      </c>
      <c r="C54" s="129" t="s">
        <v>331</v>
      </c>
      <c r="D54" s="42" t="s">
        <v>21</v>
      </c>
      <c r="E54" s="196" t="s">
        <v>104</v>
      </c>
      <c r="F54" s="157" t="s">
        <v>212</v>
      </c>
      <c r="G54" s="92"/>
      <c r="H54" s="199" t="s">
        <v>332</v>
      </c>
      <c r="I54" s="200"/>
      <c r="J54" s="123" t="s">
        <v>39</v>
      </c>
      <c r="K54" s="123" t="s">
        <v>77</v>
      </c>
      <c r="L54" s="169">
        <v>5</v>
      </c>
      <c r="M54" s="123" t="s">
        <v>47</v>
      </c>
      <c r="N54" s="181"/>
      <c r="O54" s="211"/>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row>
    <row r="55" spans="1:202" ht="43.5" customHeight="1">
      <c r="A55" s="85"/>
      <c r="B55" s="87"/>
      <c r="C55" s="130"/>
      <c r="D55" s="42" t="s">
        <v>333</v>
      </c>
      <c r="E55" s="197"/>
      <c r="F55" s="158"/>
      <c r="G55" s="92"/>
      <c r="H55" s="201"/>
      <c r="I55" s="202"/>
      <c r="J55" s="158"/>
      <c r="K55" s="158"/>
      <c r="L55" s="158"/>
      <c r="M55" s="158"/>
      <c r="N55" s="210"/>
      <c r="O55" s="21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row>
    <row r="56" spans="1:202" ht="43.5" customHeight="1">
      <c r="A56" s="85"/>
      <c r="B56" s="87"/>
      <c r="C56" s="130"/>
      <c r="D56" s="42" t="s">
        <v>196</v>
      </c>
      <c r="E56" s="198"/>
      <c r="F56" s="158"/>
      <c r="G56" s="92"/>
      <c r="H56" s="201"/>
      <c r="I56" s="202"/>
      <c r="J56" s="158"/>
      <c r="K56" s="158"/>
      <c r="L56" s="158"/>
      <c r="M56" s="158"/>
      <c r="N56" s="210"/>
      <c r="O56" s="21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row>
    <row r="57" spans="1:202" ht="127.5" customHeight="1">
      <c r="A57" s="85"/>
      <c r="B57" s="148"/>
      <c r="C57" s="195"/>
      <c r="D57" s="42" t="s">
        <v>61</v>
      </c>
      <c r="E57" s="41" t="s">
        <v>330</v>
      </c>
      <c r="F57" s="152"/>
      <c r="G57" s="92"/>
      <c r="H57" s="203"/>
      <c r="I57" s="204"/>
      <c r="J57" s="152"/>
      <c r="K57" s="152"/>
      <c r="L57" s="152"/>
      <c r="M57" s="152"/>
      <c r="N57" s="186"/>
      <c r="O57" s="187"/>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row>
    <row r="58" spans="1:202" ht="34.5" customHeight="1">
      <c r="A58" s="85"/>
      <c r="B58" s="86" t="s">
        <v>22</v>
      </c>
      <c r="C58" s="129" t="s">
        <v>334</v>
      </c>
      <c r="D58" s="42" t="s">
        <v>21</v>
      </c>
      <c r="E58" s="88" t="s">
        <v>314</v>
      </c>
      <c r="F58" s="90" t="s">
        <v>217</v>
      </c>
      <c r="G58" s="92"/>
      <c r="H58" s="191" t="s">
        <v>296</v>
      </c>
      <c r="I58" s="192"/>
      <c r="J58" s="123" t="s">
        <v>59</v>
      </c>
      <c r="K58" s="123" t="s">
        <v>77</v>
      </c>
      <c r="L58" s="123">
        <v>10</v>
      </c>
      <c r="M58" s="123" t="s">
        <v>47</v>
      </c>
      <c r="N58" s="207"/>
      <c r="O58" s="209"/>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row>
    <row r="59" spans="1:202" ht="34.5" customHeight="1">
      <c r="A59" s="85"/>
      <c r="B59" s="87"/>
      <c r="C59" s="130"/>
      <c r="D59" s="42" t="s">
        <v>48</v>
      </c>
      <c r="E59" s="189"/>
      <c r="F59" s="91"/>
      <c r="G59" s="92"/>
      <c r="H59" s="193"/>
      <c r="I59" s="194"/>
      <c r="J59" s="138"/>
      <c r="K59" s="138"/>
      <c r="L59" s="138"/>
      <c r="M59" s="138"/>
      <c r="N59" s="208"/>
      <c r="O59" s="138"/>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row>
    <row r="60" spans="1:202" ht="34.5" customHeight="1">
      <c r="A60" s="85"/>
      <c r="B60" s="87"/>
      <c r="C60" s="130"/>
      <c r="D60" s="42" t="s">
        <v>196</v>
      </c>
      <c r="E60" s="190"/>
      <c r="F60" s="91"/>
      <c r="G60" s="92"/>
      <c r="H60" s="193"/>
      <c r="I60" s="194"/>
      <c r="J60" s="138"/>
      <c r="K60" s="138"/>
      <c r="L60" s="138"/>
      <c r="M60" s="138"/>
      <c r="N60" s="208"/>
      <c r="O60" s="138"/>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row>
    <row r="61" spans="1:202" ht="82.5" customHeight="1">
      <c r="A61" s="85"/>
      <c r="B61" s="87"/>
      <c r="C61" s="130"/>
      <c r="D61" s="42" t="s">
        <v>335</v>
      </c>
      <c r="E61" s="34" t="s">
        <v>336</v>
      </c>
      <c r="F61" s="91"/>
      <c r="G61" s="92"/>
      <c r="H61" s="193"/>
      <c r="I61" s="194"/>
      <c r="J61" s="138"/>
      <c r="K61" s="138"/>
      <c r="L61" s="138"/>
      <c r="M61" s="138"/>
      <c r="N61" s="208"/>
      <c r="O61" s="138"/>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row>
    <row r="62" spans="1:202" ht="100.5" customHeight="1">
      <c r="A62" s="85"/>
      <c r="B62" s="151"/>
      <c r="C62" s="188"/>
      <c r="D62" s="42" t="s">
        <v>61</v>
      </c>
      <c r="E62" s="39" t="s">
        <v>295</v>
      </c>
      <c r="F62" s="152"/>
      <c r="G62" s="92"/>
      <c r="H62" s="163"/>
      <c r="I62" s="164"/>
      <c r="J62" s="152"/>
      <c r="K62" s="152"/>
      <c r="L62" s="152"/>
      <c r="M62" s="152"/>
      <c r="N62" s="186"/>
      <c r="O62" s="15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row>
    <row r="63" spans="1:202" ht="88.5" customHeight="1">
      <c r="A63" s="85"/>
      <c r="B63" s="86" t="s">
        <v>215</v>
      </c>
      <c r="C63" s="86" t="s">
        <v>337</v>
      </c>
      <c r="D63" s="30" t="s">
        <v>112</v>
      </c>
      <c r="E63" s="33" t="s">
        <v>338</v>
      </c>
      <c r="F63" s="90" t="s">
        <v>298</v>
      </c>
      <c r="G63" s="92"/>
      <c r="H63" s="191" t="s">
        <v>299</v>
      </c>
      <c r="I63" s="192"/>
      <c r="J63" s="104" t="s">
        <v>59</v>
      </c>
      <c r="K63" s="104" t="s">
        <v>115</v>
      </c>
      <c r="L63" s="104" t="s">
        <v>116</v>
      </c>
      <c r="M63" s="105">
        <v>40</v>
      </c>
      <c r="N63" s="216"/>
      <c r="O63" s="185" t="s">
        <v>117</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row>
    <row r="64" spans="1:202" ht="87" customHeight="1">
      <c r="A64" s="85"/>
      <c r="B64" s="87"/>
      <c r="C64" s="87"/>
      <c r="D64" s="30" t="s">
        <v>52</v>
      </c>
      <c r="E64" s="29" t="s">
        <v>297</v>
      </c>
      <c r="F64" s="91"/>
      <c r="G64" s="92"/>
      <c r="H64" s="193"/>
      <c r="I64" s="194"/>
      <c r="J64" s="105"/>
      <c r="K64" s="105"/>
      <c r="L64" s="105"/>
      <c r="M64" s="105"/>
      <c r="N64" s="216"/>
      <c r="O64" s="93"/>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row>
    <row r="65" spans="1:202" ht="31.5" customHeight="1">
      <c r="A65" s="85"/>
      <c r="B65" s="87"/>
      <c r="C65" s="87"/>
      <c r="D65" s="30" t="s">
        <v>118</v>
      </c>
      <c r="E65" s="134" t="s">
        <v>259</v>
      </c>
      <c r="F65" s="91"/>
      <c r="G65" s="92"/>
      <c r="H65" s="193"/>
      <c r="I65" s="194"/>
      <c r="J65" s="105"/>
      <c r="K65" s="105"/>
      <c r="L65" s="105"/>
      <c r="M65" s="105"/>
      <c r="N65" s="216"/>
      <c r="O65" s="93"/>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row>
    <row r="66" spans="1:202" ht="31.5" customHeight="1">
      <c r="A66" s="85"/>
      <c r="B66" s="87"/>
      <c r="C66" s="87"/>
      <c r="D66" s="30" t="s">
        <v>119</v>
      </c>
      <c r="E66" s="134"/>
      <c r="F66" s="91"/>
      <c r="G66" s="92"/>
      <c r="H66" s="193"/>
      <c r="I66" s="194"/>
      <c r="J66" s="105"/>
      <c r="K66" s="105"/>
      <c r="L66" s="105"/>
      <c r="M66" s="105"/>
      <c r="N66" s="216"/>
      <c r="O66" s="93"/>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row>
    <row r="67" spans="1:202" ht="31.5" customHeight="1">
      <c r="A67" s="85"/>
      <c r="B67" s="87"/>
      <c r="C67" s="87"/>
      <c r="D67" s="30" t="s">
        <v>61</v>
      </c>
      <c r="E67" s="134"/>
      <c r="F67" s="91"/>
      <c r="G67" s="92"/>
      <c r="H67" s="193"/>
      <c r="I67" s="194"/>
      <c r="J67" s="105"/>
      <c r="K67" s="105"/>
      <c r="L67" s="105"/>
      <c r="M67" s="105"/>
      <c r="N67" s="216"/>
      <c r="O67" s="93"/>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row>
    <row r="68" spans="1:202" ht="67.5" customHeight="1">
      <c r="A68" s="85"/>
      <c r="B68" s="133"/>
      <c r="C68" s="133"/>
      <c r="D68" s="13" t="s">
        <v>300</v>
      </c>
      <c r="E68" s="34" t="s">
        <v>339</v>
      </c>
      <c r="F68" s="135"/>
      <c r="G68" s="92"/>
      <c r="H68" s="205"/>
      <c r="I68" s="206"/>
      <c r="J68" s="105"/>
      <c r="K68" s="105"/>
      <c r="L68" s="105"/>
      <c r="M68" s="105"/>
      <c r="N68" s="216"/>
      <c r="O68" s="93"/>
      <c r="P68" s="48"/>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row>
    <row r="69" spans="1:202" ht="32.25" customHeight="1">
      <c r="A69" s="85"/>
      <c r="B69" s="86" t="s">
        <v>218</v>
      </c>
      <c r="C69" s="86" t="s">
        <v>302</v>
      </c>
      <c r="D69" s="26" t="s">
        <v>118</v>
      </c>
      <c r="E69" s="88" t="s">
        <v>137</v>
      </c>
      <c r="F69" s="90" t="s">
        <v>219</v>
      </c>
      <c r="G69" s="92"/>
      <c r="H69" s="139" t="s">
        <v>315</v>
      </c>
      <c r="I69" s="192"/>
      <c r="J69" s="104" t="s">
        <v>59</v>
      </c>
      <c r="K69" s="145" t="s">
        <v>40</v>
      </c>
      <c r="L69" s="145" t="s">
        <v>84</v>
      </c>
      <c r="M69" s="105">
        <v>20</v>
      </c>
      <c r="N69" s="126"/>
      <c r="O69" s="213"/>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row>
    <row r="70" spans="1:202" ht="32.25" customHeight="1">
      <c r="A70" s="85"/>
      <c r="B70" s="87"/>
      <c r="C70" s="87"/>
      <c r="D70" s="26" t="s">
        <v>87</v>
      </c>
      <c r="E70" s="189"/>
      <c r="F70" s="91"/>
      <c r="G70" s="92"/>
      <c r="H70" s="193"/>
      <c r="I70" s="194"/>
      <c r="J70" s="105"/>
      <c r="K70" s="145"/>
      <c r="L70" s="145"/>
      <c r="M70" s="105"/>
      <c r="N70" s="126"/>
      <c r="O70" s="214"/>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row>
    <row r="71" spans="1:202" ht="32.25" customHeight="1">
      <c r="A71" s="85"/>
      <c r="B71" s="87"/>
      <c r="C71" s="87"/>
      <c r="D71" s="26" t="s">
        <v>119</v>
      </c>
      <c r="E71" s="189"/>
      <c r="F71" s="91"/>
      <c r="G71" s="92"/>
      <c r="H71" s="193"/>
      <c r="I71" s="194"/>
      <c r="J71" s="105"/>
      <c r="K71" s="145"/>
      <c r="L71" s="145"/>
      <c r="M71" s="105"/>
      <c r="N71" s="126"/>
      <c r="O71" s="214"/>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row>
    <row r="72" spans="1:202" ht="32.25" customHeight="1">
      <c r="A72" s="85"/>
      <c r="B72" s="87"/>
      <c r="C72" s="87"/>
      <c r="D72" s="26" t="s">
        <v>61</v>
      </c>
      <c r="E72" s="189"/>
      <c r="F72" s="91"/>
      <c r="G72" s="92"/>
      <c r="H72" s="193"/>
      <c r="I72" s="194"/>
      <c r="J72" s="105"/>
      <c r="K72" s="145"/>
      <c r="L72" s="145"/>
      <c r="M72" s="105"/>
      <c r="N72" s="126"/>
      <c r="O72" s="214"/>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row>
    <row r="73" spans="1:202" ht="56.25" customHeight="1">
      <c r="A73" s="85"/>
      <c r="B73" s="87"/>
      <c r="C73" s="87"/>
      <c r="D73" s="26" t="s">
        <v>123</v>
      </c>
      <c r="E73" s="29" t="s">
        <v>301</v>
      </c>
      <c r="F73" s="91"/>
      <c r="G73" s="92"/>
      <c r="H73" s="193"/>
      <c r="I73" s="194"/>
      <c r="J73" s="105"/>
      <c r="K73" s="145"/>
      <c r="L73" s="145"/>
      <c r="M73" s="105"/>
      <c r="N73" s="126"/>
      <c r="O73" s="214"/>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row>
    <row r="74" spans="1:202" ht="77.25" customHeight="1">
      <c r="A74" s="117"/>
      <c r="B74" s="133"/>
      <c r="C74" s="133"/>
      <c r="D74" s="49" t="s">
        <v>300</v>
      </c>
      <c r="E74" s="50" t="s">
        <v>340</v>
      </c>
      <c r="F74" s="135"/>
      <c r="G74" s="92"/>
      <c r="H74" s="205"/>
      <c r="I74" s="206"/>
      <c r="J74" s="105"/>
      <c r="K74" s="145"/>
      <c r="L74" s="145"/>
      <c r="M74" s="105"/>
      <c r="N74" s="126"/>
      <c r="O74" s="215"/>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row>
    <row r="75" spans="1:202" ht="60" customHeight="1">
      <c r="A75" s="90" t="s">
        <v>305</v>
      </c>
      <c r="B75" s="113" t="s">
        <v>22</v>
      </c>
      <c r="C75" s="113" t="s">
        <v>213</v>
      </c>
      <c r="D75" s="30" t="s">
        <v>118</v>
      </c>
      <c r="E75" s="96" t="s">
        <v>341</v>
      </c>
      <c r="F75" s="147" t="s">
        <v>130</v>
      </c>
      <c r="G75" s="98"/>
      <c r="H75" s="113" t="s">
        <v>316</v>
      </c>
      <c r="I75" s="113"/>
      <c r="J75" s="104" t="s">
        <v>59</v>
      </c>
      <c r="K75" s="104" t="s">
        <v>40</v>
      </c>
      <c r="L75" s="104" t="s">
        <v>84</v>
      </c>
      <c r="M75" s="105">
        <v>20</v>
      </c>
      <c r="N75" s="126"/>
      <c r="O75" s="217"/>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row>
    <row r="76" spans="1:202" ht="60" customHeight="1">
      <c r="A76" s="91"/>
      <c r="B76" s="113"/>
      <c r="C76" s="113"/>
      <c r="D76" s="30" t="s">
        <v>87</v>
      </c>
      <c r="E76" s="197"/>
      <c r="F76" s="147"/>
      <c r="G76" s="99"/>
      <c r="H76" s="113"/>
      <c r="I76" s="113"/>
      <c r="J76" s="104"/>
      <c r="K76" s="104"/>
      <c r="L76" s="105"/>
      <c r="M76" s="105"/>
      <c r="N76" s="126"/>
      <c r="O76" s="217"/>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row>
    <row r="77" spans="1:202" ht="60" customHeight="1">
      <c r="A77" s="91"/>
      <c r="B77" s="113"/>
      <c r="C77" s="113"/>
      <c r="D77" s="30" t="s">
        <v>119</v>
      </c>
      <c r="E77" s="198"/>
      <c r="F77" s="147"/>
      <c r="G77" s="99"/>
      <c r="H77" s="113"/>
      <c r="I77" s="113"/>
      <c r="J77" s="105"/>
      <c r="K77" s="105"/>
      <c r="L77" s="105"/>
      <c r="M77" s="105"/>
      <c r="N77" s="126"/>
      <c r="O77" s="217"/>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row>
    <row r="78" spans="1:202" ht="43.5" customHeight="1">
      <c r="A78" s="91"/>
      <c r="B78" s="218" t="s">
        <v>342</v>
      </c>
      <c r="C78" s="113" t="s">
        <v>214</v>
      </c>
      <c r="D78" s="30" t="s">
        <v>118</v>
      </c>
      <c r="E78" s="96" t="s">
        <v>343</v>
      </c>
      <c r="F78" s="92" t="s">
        <v>97</v>
      </c>
      <c r="G78" s="99"/>
      <c r="H78" s="218" t="s">
        <v>303</v>
      </c>
      <c r="I78" s="218"/>
      <c r="J78" s="104" t="s">
        <v>59</v>
      </c>
      <c r="K78" s="104" t="s">
        <v>40</v>
      </c>
      <c r="L78" s="104" t="s">
        <v>84</v>
      </c>
      <c r="M78" s="105">
        <v>20</v>
      </c>
      <c r="N78" s="126"/>
      <c r="O78" s="217"/>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row>
    <row r="79" spans="1:202" ht="43.5" customHeight="1">
      <c r="A79" s="91"/>
      <c r="B79" s="219"/>
      <c r="C79" s="113"/>
      <c r="D79" s="30" t="s">
        <v>87</v>
      </c>
      <c r="E79" s="197"/>
      <c r="F79" s="108"/>
      <c r="G79" s="99"/>
      <c r="H79" s="220"/>
      <c r="I79" s="220"/>
      <c r="J79" s="104"/>
      <c r="K79" s="104"/>
      <c r="L79" s="105"/>
      <c r="M79" s="105"/>
      <c r="N79" s="126"/>
      <c r="O79" s="217"/>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row>
    <row r="80" spans="1:202" ht="43.5" customHeight="1">
      <c r="A80" s="91"/>
      <c r="B80" s="219"/>
      <c r="C80" s="113"/>
      <c r="D80" s="30" t="s">
        <v>119</v>
      </c>
      <c r="E80" s="198"/>
      <c r="F80" s="108"/>
      <c r="G80" s="99"/>
      <c r="H80" s="220"/>
      <c r="I80" s="220"/>
      <c r="J80" s="105"/>
      <c r="K80" s="105"/>
      <c r="L80" s="105"/>
      <c r="M80" s="105"/>
      <c r="N80" s="126"/>
      <c r="O80" s="217"/>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row>
    <row r="81" spans="1:202" ht="55.5" customHeight="1">
      <c r="A81" s="91"/>
      <c r="B81" s="218" t="s">
        <v>192</v>
      </c>
      <c r="C81" s="113" t="s">
        <v>344</v>
      </c>
      <c r="D81" s="30" t="s">
        <v>118</v>
      </c>
      <c r="E81" s="88" t="s">
        <v>345</v>
      </c>
      <c r="F81" s="147" t="s">
        <v>138</v>
      </c>
      <c r="G81" s="99"/>
      <c r="H81" s="218" t="s">
        <v>304</v>
      </c>
      <c r="I81" s="218"/>
      <c r="J81" s="104" t="s">
        <v>59</v>
      </c>
      <c r="K81" s="104" t="s">
        <v>40</v>
      </c>
      <c r="L81" s="104" t="s">
        <v>84</v>
      </c>
      <c r="M81" s="105">
        <v>20</v>
      </c>
      <c r="N81" s="126"/>
      <c r="O81" s="217"/>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row>
    <row r="82" spans="1:202" ht="55.5" customHeight="1">
      <c r="A82" s="91"/>
      <c r="B82" s="218"/>
      <c r="C82" s="113"/>
      <c r="D82" s="30" t="s">
        <v>87</v>
      </c>
      <c r="E82" s="131"/>
      <c r="F82" s="147"/>
      <c r="G82" s="99"/>
      <c r="H82" s="218"/>
      <c r="I82" s="218"/>
      <c r="J82" s="104"/>
      <c r="K82" s="104"/>
      <c r="L82" s="105"/>
      <c r="M82" s="105"/>
      <c r="N82" s="126"/>
      <c r="O82" s="217"/>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row>
    <row r="83" spans="1:202" ht="55.5" customHeight="1">
      <c r="A83" s="91"/>
      <c r="B83" s="218"/>
      <c r="C83" s="113"/>
      <c r="D83" s="30" t="s">
        <v>119</v>
      </c>
      <c r="E83" s="198"/>
      <c r="F83" s="147"/>
      <c r="G83" s="99"/>
      <c r="H83" s="218"/>
      <c r="I83" s="218"/>
      <c r="J83" s="105"/>
      <c r="K83" s="105"/>
      <c r="L83" s="105"/>
      <c r="M83" s="105"/>
      <c r="N83" s="126"/>
      <c r="O83" s="217"/>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row>
    <row r="84" spans="1:202" ht="58.5" customHeight="1">
      <c r="B84" s="51"/>
      <c r="F84" s="6"/>
      <c r="M84" s="2"/>
      <c r="N84" s="2"/>
    </row>
    <row r="85" spans="1:202">
      <c r="M85" s="2"/>
      <c r="N85" s="2"/>
    </row>
  </sheetData>
  <mergeCells count="275">
    <mergeCell ref="M81:M83"/>
    <mergeCell ref="N81:N83"/>
    <mergeCell ref="O81:O83"/>
    <mergeCell ref="N78:N80"/>
    <mergeCell ref="O78:O80"/>
    <mergeCell ref="B81:B83"/>
    <mergeCell ref="C81:C83"/>
    <mergeCell ref="E81:E83"/>
    <mergeCell ref="F81:F83"/>
    <mergeCell ref="H81:I83"/>
    <mergeCell ref="J81:J83"/>
    <mergeCell ref="K81:K83"/>
    <mergeCell ref="L81:L83"/>
    <mergeCell ref="O75:O77"/>
    <mergeCell ref="B78:B80"/>
    <mergeCell ref="C78:C80"/>
    <mergeCell ref="E78:E80"/>
    <mergeCell ref="F78:F80"/>
    <mergeCell ref="H78:I80"/>
    <mergeCell ref="J78:J80"/>
    <mergeCell ref="K78:K80"/>
    <mergeCell ref="L78:L80"/>
    <mergeCell ref="M78:M80"/>
    <mergeCell ref="H75:I77"/>
    <mergeCell ref="J75:J77"/>
    <mergeCell ref="K75:K77"/>
    <mergeCell ref="L75:L77"/>
    <mergeCell ref="M75:M77"/>
    <mergeCell ref="N75:N77"/>
    <mergeCell ref="A75:A83"/>
    <mergeCell ref="B75:B77"/>
    <mergeCell ref="C75:C77"/>
    <mergeCell ref="E75:E77"/>
    <mergeCell ref="F75:F77"/>
    <mergeCell ref="G75:G83"/>
    <mergeCell ref="J69:J74"/>
    <mergeCell ref="K69:K74"/>
    <mergeCell ref="L69:L74"/>
    <mergeCell ref="A50:A74"/>
    <mergeCell ref="B50:B53"/>
    <mergeCell ref="C50:C53"/>
    <mergeCell ref="E50:E52"/>
    <mergeCell ref="F50:F53"/>
    <mergeCell ref="M69:M74"/>
    <mergeCell ref="N69:N74"/>
    <mergeCell ref="O69:O74"/>
    <mergeCell ref="L63:L68"/>
    <mergeCell ref="M63:M68"/>
    <mergeCell ref="N63:N68"/>
    <mergeCell ref="O63:O68"/>
    <mergeCell ref="E65:E67"/>
    <mergeCell ref="B69:B74"/>
    <mergeCell ref="C69:C74"/>
    <mergeCell ref="E69:E72"/>
    <mergeCell ref="F69:F74"/>
    <mergeCell ref="H69:I74"/>
    <mergeCell ref="B63:B68"/>
    <mergeCell ref="C63:C68"/>
    <mergeCell ref="F63:F68"/>
    <mergeCell ref="H63:I68"/>
    <mergeCell ref="J63:J68"/>
    <mergeCell ref="K63:K68"/>
    <mergeCell ref="J58:J62"/>
    <mergeCell ref="K58:K62"/>
    <mergeCell ref="L58:L62"/>
    <mergeCell ref="M58:M62"/>
    <mergeCell ref="N58:N62"/>
    <mergeCell ref="O58:O62"/>
    <mergeCell ref="K54:K57"/>
    <mergeCell ref="L54:L57"/>
    <mergeCell ref="M54:M57"/>
    <mergeCell ref="N54:N57"/>
    <mergeCell ref="O54:O57"/>
    <mergeCell ref="J54:J57"/>
    <mergeCell ref="B58:B62"/>
    <mergeCell ref="C58:C62"/>
    <mergeCell ref="E58:E60"/>
    <mergeCell ref="F58:F62"/>
    <mergeCell ref="H58:I62"/>
    <mergeCell ref="B54:B57"/>
    <mergeCell ref="C54:C57"/>
    <mergeCell ref="E54:E56"/>
    <mergeCell ref="F54:F57"/>
    <mergeCell ref="H54:I57"/>
    <mergeCell ref="G50:G74"/>
    <mergeCell ref="H50:I53"/>
    <mergeCell ref="J50:J53"/>
    <mergeCell ref="K50:K53"/>
    <mergeCell ref="L50:L53"/>
    <mergeCell ref="M50:M53"/>
    <mergeCell ref="N50:N53"/>
    <mergeCell ref="O50:O53"/>
    <mergeCell ref="M48:M49"/>
    <mergeCell ref="N48:N49"/>
    <mergeCell ref="O48:O49"/>
    <mergeCell ref="M46:M47"/>
    <mergeCell ref="O46:O47"/>
    <mergeCell ref="B48:B49"/>
    <mergeCell ref="C48:C49"/>
    <mergeCell ref="F48:F49"/>
    <mergeCell ref="H48:I49"/>
    <mergeCell ref="J48:J49"/>
    <mergeCell ref="K48:K49"/>
    <mergeCell ref="L48:L49"/>
    <mergeCell ref="B46:B47"/>
    <mergeCell ref="C46:C47"/>
    <mergeCell ref="F46:F47"/>
    <mergeCell ref="H46:I47"/>
    <mergeCell ref="J46:J47"/>
    <mergeCell ref="K46:K47"/>
    <mergeCell ref="M40:M41"/>
    <mergeCell ref="N40:N41"/>
    <mergeCell ref="J44:J45"/>
    <mergeCell ref="K44:K45"/>
    <mergeCell ref="L44:L45"/>
    <mergeCell ref="M44:M45"/>
    <mergeCell ref="N44:N45"/>
    <mergeCell ref="O44:O45"/>
    <mergeCell ref="L42:L43"/>
    <mergeCell ref="M42:M43"/>
    <mergeCell ref="N42:N43"/>
    <mergeCell ref="O42:O43"/>
    <mergeCell ref="J40:J41"/>
    <mergeCell ref="K40:K41"/>
    <mergeCell ref="A44:A49"/>
    <mergeCell ref="B44:B45"/>
    <mergeCell ref="C44:C45"/>
    <mergeCell ref="F44:F45"/>
    <mergeCell ref="G44:G49"/>
    <mergeCell ref="H44:I45"/>
    <mergeCell ref="L40:L41"/>
    <mergeCell ref="L46:L47"/>
    <mergeCell ref="O35:O37"/>
    <mergeCell ref="A38:A43"/>
    <mergeCell ref="B38:B39"/>
    <mergeCell ref="C38:C39"/>
    <mergeCell ref="F38:F39"/>
    <mergeCell ref="G38:G43"/>
    <mergeCell ref="H38:I39"/>
    <mergeCell ref="J38:J39"/>
    <mergeCell ref="K38:K39"/>
    <mergeCell ref="O40:O41"/>
    <mergeCell ref="B42:B43"/>
    <mergeCell ref="C42:C43"/>
    <mergeCell ref="F42:F43"/>
    <mergeCell ref="H42:I43"/>
    <mergeCell ref="J42:J43"/>
    <mergeCell ref="K42:K43"/>
    <mergeCell ref="L38:L39"/>
    <mergeCell ref="M38:M39"/>
    <mergeCell ref="N38:N39"/>
    <mergeCell ref="O38:O39"/>
    <mergeCell ref="B40:B41"/>
    <mergeCell ref="C40:C41"/>
    <mergeCell ref="F40:F41"/>
    <mergeCell ref="H40:I41"/>
    <mergeCell ref="L35:L37"/>
    <mergeCell ref="M35:M37"/>
    <mergeCell ref="H31:I34"/>
    <mergeCell ref="J31:J34"/>
    <mergeCell ref="K31:K34"/>
    <mergeCell ref="L31:L34"/>
    <mergeCell ref="M31:M34"/>
    <mergeCell ref="N31:N34"/>
    <mergeCell ref="N35:N37"/>
    <mergeCell ref="J27:J30"/>
    <mergeCell ref="K27:K30"/>
    <mergeCell ref="L27:L30"/>
    <mergeCell ref="M27:M30"/>
    <mergeCell ref="N27:N30"/>
    <mergeCell ref="O27:O30"/>
    <mergeCell ref="A27:A37"/>
    <mergeCell ref="B27:B30"/>
    <mergeCell ref="C27:C30"/>
    <mergeCell ref="E27:E28"/>
    <mergeCell ref="F27:F30"/>
    <mergeCell ref="H27:I30"/>
    <mergeCell ref="B31:B34"/>
    <mergeCell ref="C31:C34"/>
    <mergeCell ref="E31:E32"/>
    <mergeCell ref="F31:F34"/>
    <mergeCell ref="O31:O34"/>
    <mergeCell ref="B35:B37"/>
    <mergeCell ref="C35:C37"/>
    <mergeCell ref="E35:E36"/>
    <mergeCell ref="F35:F37"/>
    <mergeCell ref="H35:I37"/>
    <mergeCell ref="J35:J37"/>
    <mergeCell ref="K35:K37"/>
    <mergeCell ref="K22:K26"/>
    <mergeCell ref="L22:L26"/>
    <mergeCell ref="M22:M26"/>
    <mergeCell ref="N22:N26"/>
    <mergeCell ref="O22:O26"/>
    <mergeCell ref="B22:B26"/>
    <mergeCell ref="C22:C26"/>
    <mergeCell ref="E22:E24"/>
    <mergeCell ref="F22:F26"/>
    <mergeCell ref="G22:G24"/>
    <mergeCell ref="H22:I26"/>
    <mergeCell ref="K18:K21"/>
    <mergeCell ref="L18:L21"/>
    <mergeCell ref="M18:M21"/>
    <mergeCell ref="N18:N21"/>
    <mergeCell ref="O18:O21"/>
    <mergeCell ref="K14:K17"/>
    <mergeCell ref="L14:L17"/>
    <mergeCell ref="M14:M17"/>
    <mergeCell ref="N14:N17"/>
    <mergeCell ref="O14:O17"/>
    <mergeCell ref="A10:A26"/>
    <mergeCell ref="B10:B11"/>
    <mergeCell ref="C10:C11"/>
    <mergeCell ref="E10:E11"/>
    <mergeCell ref="F10:F11"/>
    <mergeCell ref="G10:G21"/>
    <mergeCell ref="H10:I11"/>
    <mergeCell ref="J10:J11"/>
    <mergeCell ref="J12:J13"/>
    <mergeCell ref="B18:B21"/>
    <mergeCell ref="C18:C21"/>
    <mergeCell ref="E18:E20"/>
    <mergeCell ref="F18:F21"/>
    <mergeCell ref="H18:I21"/>
    <mergeCell ref="B14:B17"/>
    <mergeCell ref="C14:C17"/>
    <mergeCell ref="E14:E16"/>
    <mergeCell ref="F14:F17"/>
    <mergeCell ref="H14:I17"/>
    <mergeCell ref="J18:J21"/>
    <mergeCell ref="J14:J17"/>
    <mergeCell ref="J22:J26"/>
    <mergeCell ref="M6:M7"/>
    <mergeCell ref="N6:N7"/>
    <mergeCell ref="B12:B13"/>
    <mergeCell ref="C12:C13"/>
    <mergeCell ref="E12:E13"/>
    <mergeCell ref="F12:F13"/>
    <mergeCell ref="H12:I13"/>
    <mergeCell ref="N8:N9"/>
    <mergeCell ref="O8:O9"/>
    <mergeCell ref="K12:K13"/>
    <mergeCell ref="L12:L13"/>
    <mergeCell ref="M12:M13"/>
    <mergeCell ref="N12:N13"/>
    <mergeCell ref="O12:O13"/>
    <mergeCell ref="K10:K11"/>
    <mergeCell ref="L10:L11"/>
    <mergeCell ref="M10:M11"/>
    <mergeCell ref="N10:N11"/>
    <mergeCell ref="O10:O11"/>
    <mergeCell ref="A2:O2"/>
    <mergeCell ref="A3:O3"/>
    <mergeCell ref="A4:O4"/>
    <mergeCell ref="H5:I5"/>
    <mergeCell ref="A6:A9"/>
    <mergeCell ref="B6:B7"/>
    <mergeCell ref="C6:C7"/>
    <mergeCell ref="E6:E7"/>
    <mergeCell ref="F6:F7"/>
    <mergeCell ref="G6:G9"/>
    <mergeCell ref="O6:O7"/>
    <mergeCell ref="B8:B9"/>
    <mergeCell ref="C8:C9"/>
    <mergeCell ref="E8:E9"/>
    <mergeCell ref="F8:F9"/>
    <mergeCell ref="H8:I9"/>
    <mergeCell ref="J8:J9"/>
    <mergeCell ref="K8:K9"/>
    <mergeCell ref="L8:L9"/>
    <mergeCell ref="M8:M9"/>
    <mergeCell ref="H6:I7"/>
    <mergeCell ref="J6:J7"/>
    <mergeCell ref="K6:K7"/>
    <mergeCell ref="L6:L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GT83"/>
  <sheetViews>
    <sheetView topLeftCell="A66" zoomScale="46" zoomScaleNormal="46" workbookViewId="0">
      <selection activeCell="L79" sqref="B6:L81"/>
    </sheetView>
  </sheetViews>
  <sheetFormatPr baseColWidth="10" defaultRowHeight="15"/>
  <cols>
    <col min="1" max="1" width="28.140625" style="3" customWidth="1"/>
    <col min="2" max="2" width="25.140625" style="2" bestFit="1" customWidth="1"/>
    <col min="3" max="3" width="62.42578125" style="3" customWidth="1"/>
    <col min="4" max="4" width="35.7109375" style="5" bestFit="1" customWidth="1"/>
    <col min="5" max="5" width="45.5703125" style="3" customWidth="1"/>
    <col min="6" max="6" width="30.28515625" style="3" customWidth="1"/>
    <col min="7" max="7" width="24.85546875" style="3" customWidth="1"/>
    <col min="8" max="8" width="24.28515625" style="3" customWidth="1"/>
    <col min="9" max="9" width="16.42578125" style="3" bestFit="1" customWidth="1"/>
    <col min="10" max="10" width="16.85546875" style="3" customWidth="1"/>
    <col min="11" max="11" width="19.140625" style="3" customWidth="1"/>
    <col min="12" max="13" width="17.85546875" style="3" customWidth="1"/>
    <col min="14" max="14" width="43.42578125" style="3" customWidth="1"/>
    <col min="15" max="16384" width="11.42578125" style="3"/>
  </cols>
  <sheetData>
    <row r="1" spans="1:202">
      <c r="A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row>
    <row r="2" spans="1:202">
      <c r="A2" s="284" t="s">
        <v>30</v>
      </c>
      <c r="B2" s="285"/>
      <c r="C2" s="285"/>
      <c r="D2" s="285"/>
      <c r="E2" s="285"/>
      <c r="F2" s="285"/>
      <c r="G2" s="286"/>
      <c r="H2" s="286"/>
      <c r="I2" s="286"/>
      <c r="J2" s="286"/>
      <c r="K2" s="286"/>
      <c r="L2" s="286"/>
      <c r="M2" s="286"/>
      <c r="N2" s="287"/>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row>
    <row r="3" spans="1:202" ht="15" customHeight="1">
      <c r="A3" s="288" t="s">
        <v>31</v>
      </c>
      <c r="B3" s="289"/>
      <c r="C3" s="289"/>
      <c r="D3" s="289"/>
      <c r="E3" s="289"/>
      <c r="F3" s="289"/>
      <c r="G3" s="290"/>
      <c r="H3" s="290"/>
      <c r="I3" s="290"/>
      <c r="J3" s="290"/>
      <c r="K3" s="290"/>
      <c r="L3" s="290"/>
      <c r="M3" s="290"/>
      <c r="N3" s="29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row>
    <row r="4" spans="1:202" ht="30.75" customHeight="1">
      <c r="A4" s="292" t="s">
        <v>32</v>
      </c>
      <c r="B4" s="293"/>
      <c r="C4" s="293"/>
      <c r="D4" s="293"/>
      <c r="E4" s="293"/>
      <c r="F4" s="293"/>
      <c r="G4" s="286"/>
      <c r="H4" s="286"/>
      <c r="I4" s="286"/>
      <c r="J4" s="286"/>
      <c r="K4" s="286"/>
      <c r="L4" s="286"/>
      <c r="M4" s="286"/>
      <c r="N4" s="28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row>
    <row r="5" spans="1:202" ht="21.75" customHeight="1">
      <c r="A5" s="7" t="s">
        <v>3</v>
      </c>
      <c r="B5" s="7" t="s">
        <v>4</v>
      </c>
      <c r="C5" s="7" t="s">
        <v>5</v>
      </c>
      <c r="D5" s="7" t="s">
        <v>6</v>
      </c>
      <c r="E5" s="7" t="s">
        <v>7</v>
      </c>
      <c r="F5" s="7" t="s">
        <v>8</v>
      </c>
      <c r="G5" s="8" t="s">
        <v>10</v>
      </c>
      <c r="H5" s="7"/>
      <c r="I5" s="7" t="s">
        <v>11</v>
      </c>
      <c r="J5" s="7" t="s">
        <v>12</v>
      </c>
      <c r="K5" s="7" t="s">
        <v>13</v>
      </c>
      <c r="L5" s="7" t="s">
        <v>14</v>
      </c>
      <c r="M5" s="9"/>
      <c r="N5" s="9" t="s">
        <v>33</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row>
    <row r="6" spans="1:202" ht="53.25" customHeight="1">
      <c r="A6" s="84" t="s">
        <v>34</v>
      </c>
      <c r="B6" s="129" t="s">
        <v>35</v>
      </c>
      <c r="C6" s="129" t="s">
        <v>36</v>
      </c>
      <c r="D6" s="11" t="s">
        <v>37</v>
      </c>
      <c r="E6" s="280" t="s">
        <v>19</v>
      </c>
      <c r="F6" s="272" t="s">
        <v>346</v>
      </c>
      <c r="G6" s="240" t="s">
        <v>38</v>
      </c>
      <c r="H6" s="241"/>
      <c r="I6" s="228" t="s">
        <v>39</v>
      </c>
      <c r="J6" s="228" t="s">
        <v>40</v>
      </c>
      <c r="K6" s="145">
        <f>VLOOKUP(I6,'[1]Hoja1 (2)'!$J$1:$K$5,2,0)*VLOOKUP(J6,'[1]Hoja1 (2)'!$L$1:$M$5,2,0)</f>
        <v>10</v>
      </c>
      <c r="L6" s="145" t="str">
        <f>IF(AND(K6&gt;='[1]Hoja1 (2)'!$K$8,K6&lt;='[1]Hoja1 (2)'!$L$8),'[1]Hoja1 (2)'!$J$8,(IF(AND(K6&gt;='[1]Hoja1 (2)'!$K$9,K6&lt;='[1]Hoja1 (2)'!$L$9),'[1]Hoja1 (2)'!$J$9,((IF(AND(K6&gt;='[1]Hoja1 (2)'!$K$10,K6&lt;='[1]Hoja1 (2)'!$L$10),'[1]Hoja1 (2)'!$J$10,(((IF(AND(K6&gt;='[1]Hoja1 (2)'!$K$11,K6&lt;='[1]Hoja1 (2)'!$L$11),'[1]Hoja1 (2)'!$J$11))))))))))</f>
        <v>Aceptable</v>
      </c>
      <c r="M6" s="229"/>
      <c r="N6" s="8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row>
    <row r="7" spans="1:202" ht="53.25" customHeight="1">
      <c r="A7" s="85"/>
      <c r="B7" s="130"/>
      <c r="C7" s="130"/>
      <c r="D7" s="52" t="s">
        <v>41</v>
      </c>
      <c r="E7" s="294"/>
      <c r="F7" s="273"/>
      <c r="G7" s="242"/>
      <c r="H7" s="243"/>
      <c r="I7" s="228"/>
      <c r="J7" s="228"/>
      <c r="K7" s="145"/>
      <c r="L7" s="145"/>
      <c r="M7" s="229"/>
      <c r="N7" s="8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row>
    <row r="8" spans="1:202" ht="47.25" customHeight="1">
      <c r="A8" s="85"/>
      <c r="B8" s="129" t="s">
        <v>42</v>
      </c>
      <c r="C8" s="129" t="s">
        <v>43</v>
      </c>
      <c r="D8" s="52" t="s">
        <v>37</v>
      </c>
      <c r="E8" s="235" t="s">
        <v>44</v>
      </c>
      <c r="F8" s="272" t="s">
        <v>45</v>
      </c>
      <c r="G8" s="240" t="s">
        <v>46</v>
      </c>
      <c r="H8" s="241"/>
      <c r="I8" s="238" t="s">
        <v>39</v>
      </c>
      <c r="J8" s="238" t="s">
        <v>40</v>
      </c>
      <c r="K8" s="238">
        <v>10</v>
      </c>
      <c r="L8" s="238" t="s">
        <v>47</v>
      </c>
      <c r="M8" s="181"/>
      <c r="N8" s="295"/>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row>
    <row r="9" spans="1:202" ht="47.25" customHeight="1">
      <c r="A9" s="85"/>
      <c r="B9" s="130"/>
      <c r="C9" s="130"/>
      <c r="D9" s="52" t="s">
        <v>48</v>
      </c>
      <c r="E9" s="236"/>
      <c r="F9" s="273"/>
      <c r="G9" s="242"/>
      <c r="H9" s="243"/>
      <c r="I9" s="239"/>
      <c r="J9" s="239"/>
      <c r="K9" s="239"/>
      <c r="L9" s="239"/>
      <c r="M9" s="208"/>
      <c r="N9" s="29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row>
    <row r="10" spans="1:202" ht="47.25" customHeight="1">
      <c r="A10" s="85"/>
      <c r="B10" s="195"/>
      <c r="C10" s="195"/>
      <c r="D10" s="52" t="s">
        <v>41</v>
      </c>
      <c r="E10" s="237"/>
      <c r="F10" s="279"/>
      <c r="G10" s="244"/>
      <c r="H10" s="245"/>
      <c r="I10" s="246"/>
      <c r="J10" s="246"/>
      <c r="K10" s="246"/>
      <c r="L10" s="246"/>
      <c r="M10" s="182"/>
      <c r="N10" s="29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row>
    <row r="11" spans="1:202" ht="81" customHeight="1">
      <c r="A11" s="85"/>
      <c r="B11" s="129" t="s">
        <v>49</v>
      </c>
      <c r="C11" s="129" t="s">
        <v>50</v>
      </c>
      <c r="D11" s="52" t="s">
        <v>37</v>
      </c>
      <c r="E11" s="235" t="s">
        <v>51</v>
      </c>
      <c r="F11" s="272" t="s">
        <v>347</v>
      </c>
      <c r="G11" s="240" t="s">
        <v>277</v>
      </c>
      <c r="H11" s="241"/>
      <c r="I11" s="238" t="s">
        <v>39</v>
      </c>
      <c r="J11" s="238" t="s">
        <v>40</v>
      </c>
      <c r="K11" s="238">
        <v>10</v>
      </c>
      <c r="L11" s="238" t="s">
        <v>47</v>
      </c>
      <c r="M11" s="181"/>
      <c r="N11" s="295"/>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row>
    <row r="12" spans="1:202" ht="81" customHeight="1">
      <c r="A12" s="85"/>
      <c r="B12" s="130"/>
      <c r="C12" s="130"/>
      <c r="D12" s="52" t="s">
        <v>52</v>
      </c>
      <c r="E12" s="236"/>
      <c r="F12" s="273"/>
      <c r="G12" s="242"/>
      <c r="H12" s="243"/>
      <c r="I12" s="239"/>
      <c r="J12" s="239"/>
      <c r="K12" s="239"/>
      <c r="L12" s="239"/>
      <c r="M12" s="208"/>
      <c r="N12" s="296"/>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row>
    <row r="13" spans="1:202" ht="81" customHeight="1">
      <c r="A13" s="85"/>
      <c r="B13" s="130"/>
      <c r="C13" s="130"/>
      <c r="D13" s="52" t="s">
        <v>53</v>
      </c>
      <c r="E13" s="236"/>
      <c r="F13" s="273"/>
      <c r="G13" s="242"/>
      <c r="H13" s="243"/>
      <c r="I13" s="239"/>
      <c r="J13" s="239"/>
      <c r="K13" s="239"/>
      <c r="L13" s="239"/>
      <c r="M13" s="208"/>
      <c r="N13" s="296"/>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row>
    <row r="14" spans="1:202" ht="81" customHeight="1">
      <c r="A14" s="85"/>
      <c r="B14" s="195"/>
      <c r="C14" s="195"/>
      <c r="D14" s="52" t="s">
        <v>54</v>
      </c>
      <c r="E14" s="237"/>
      <c r="F14" s="279"/>
      <c r="G14" s="244"/>
      <c r="H14" s="245"/>
      <c r="I14" s="246"/>
      <c r="J14" s="246"/>
      <c r="K14" s="246"/>
      <c r="L14" s="246"/>
      <c r="M14" s="182"/>
      <c r="N14" s="29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row>
    <row r="15" spans="1:202" ht="33" customHeight="1">
      <c r="A15" s="85"/>
      <c r="B15" s="231" t="s">
        <v>55</v>
      </c>
      <c r="C15" s="129" t="s">
        <v>56</v>
      </c>
      <c r="D15" s="53" t="s">
        <v>37</v>
      </c>
      <c r="E15" s="282" t="s">
        <v>348</v>
      </c>
      <c r="F15" s="247" t="s">
        <v>349</v>
      </c>
      <c r="G15" s="240" t="s">
        <v>58</v>
      </c>
      <c r="H15" s="241"/>
      <c r="I15" s="145" t="s">
        <v>59</v>
      </c>
      <c r="J15" s="145" t="s">
        <v>40</v>
      </c>
      <c r="K15" s="145">
        <f>VLOOKUP(I15,'[1]Hoja1 (2)'!$J$1:$K$5,2,0)*VLOOKUP(J15,'[1]Hoja1 (2)'!$L$1:$M$5,2,0)</f>
        <v>20</v>
      </c>
      <c r="L15" s="145" t="str">
        <f>IF(AND(K15&gt;='[1]Hoja1 (2)'!$K$8,K15&lt;='[1]Hoja1 (2)'!$L$8),'[1]Hoja1 (2)'!$J$8,(IF(AND(K15&gt;='[1]Hoja1 (2)'!$K$9,K15&lt;='[1]Hoja1 (2)'!$L$9),'[1]Hoja1 (2)'!$J$9,((IF(AND(K15&gt;='[1]Hoja1 (2)'!$K$10,K15&lt;='[1]Hoja1 (2)'!$L$10),'[1]Hoja1 (2)'!$J$10,(((IF(AND(K15&gt;='[1]Hoja1 (2)'!$K$11,K15&lt;='[1]Hoja1 (2)'!$L$11),'[1]Hoja1 (2)'!$J$11))))))))))</f>
        <v>Tolerable</v>
      </c>
      <c r="M15" s="298"/>
      <c r="N15" s="81"/>
      <c r="O15" s="2"/>
      <c r="P15" s="2"/>
      <c r="Q15" s="10" t="s">
        <v>60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row>
    <row r="16" spans="1:202" ht="33" customHeight="1">
      <c r="A16" s="85"/>
      <c r="B16" s="260"/>
      <c r="C16" s="130"/>
      <c r="D16" s="53" t="s">
        <v>48</v>
      </c>
      <c r="E16" s="283"/>
      <c r="F16" s="262"/>
      <c r="G16" s="242"/>
      <c r="H16" s="243"/>
      <c r="I16" s="145"/>
      <c r="J16" s="145"/>
      <c r="K16" s="145"/>
      <c r="L16" s="145"/>
      <c r="M16" s="298"/>
      <c r="N16" s="81"/>
      <c r="O16" s="2"/>
      <c r="P16" s="2"/>
      <c r="Q16" s="10"/>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row>
    <row r="17" spans="1:202" ht="33" customHeight="1">
      <c r="A17" s="85"/>
      <c r="B17" s="260"/>
      <c r="C17" s="130"/>
      <c r="D17" s="53" t="s">
        <v>61</v>
      </c>
      <c r="E17" s="237"/>
      <c r="F17" s="262"/>
      <c r="G17" s="242"/>
      <c r="H17" s="243"/>
      <c r="I17" s="145"/>
      <c r="J17" s="145"/>
      <c r="K17" s="145"/>
      <c r="L17" s="145"/>
      <c r="M17" s="298"/>
      <c r="N17" s="81"/>
      <c r="O17" s="2"/>
      <c r="P17" s="2"/>
      <c r="Q17" s="10"/>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row>
    <row r="18" spans="1:202" ht="33" customHeight="1">
      <c r="A18" s="85"/>
      <c r="B18" s="260"/>
      <c r="C18" s="130"/>
      <c r="D18" s="11" t="s">
        <v>62</v>
      </c>
      <c r="E18" s="235" t="s">
        <v>57</v>
      </c>
      <c r="F18" s="262"/>
      <c r="G18" s="242"/>
      <c r="H18" s="243"/>
      <c r="I18" s="145"/>
      <c r="J18" s="145"/>
      <c r="K18" s="145"/>
      <c r="L18" s="145"/>
      <c r="M18" s="298"/>
      <c r="N18" s="81"/>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row>
    <row r="19" spans="1:202" ht="33" customHeight="1">
      <c r="A19" s="85"/>
      <c r="B19" s="260"/>
      <c r="C19" s="130"/>
      <c r="D19" s="11" t="s">
        <v>63</v>
      </c>
      <c r="E19" s="236"/>
      <c r="F19" s="262"/>
      <c r="G19" s="242"/>
      <c r="H19" s="243"/>
      <c r="I19" s="145"/>
      <c r="J19" s="145"/>
      <c r="K19" s="145"/>
      <c r="L19" s="145"/>
      <c r="M19" s="298"/>
      <c r="N19" s="81"/>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row>
    <row r="20" spans="1:202" ht="51.75" customHeight="1">
      <c r="A20" s="84" t="s">
        <v>64</v>
      </c>
      <c r="B20" s="248" t="s">
        <v>65</v>
      </c>
      <c r="C20" s="218" t="s">
        <v>66</v>
      </c>
      <c r="D20" s="11" t="s">
        <v>37</v>
      </c>
      <c r="E20" s="222" t="s">
        <v>278</v>
      </c>
      <c r="F20" s="227" t="s">
        <v>349</v>
      </c>
      <c r="G20" s="218" t="s">
        <v>67</v>
      </c>
      <c r="H20" s="218"/>
      <c r="I20" s="145" t="s">
        <v>59</v>
      </c>
      <c r="J20" s="145" t="s">
        <v>40</v>
      </c>
      <c r="K20" s="145">
        <f>VLOOKUP(I20,'[1]Hoja1 (2)'!$J$1:$K$5,2,0)*VLOOKUP(J20,'[1]Hoja1 (2)'!$L$1:$M$5,2,0)</f>
        <v>20</v>
      </c>
      <c r="L20" s="145" t="str">
        <f>IF(AND(K20&gt;='[1]Hoja1 (2)'!$K$8,K20&lt;='[1]Hoja1 (2)'!$L$8),'[1]Hoja1 (2)'!$J$8,(IF(AND(K20&gt;='[1]Hoja1 (2)'!$K$9,K20&lt;='[1]Hoja1 (2)'!$L$9),'[1]Hoja1 (2)'!$J$9,((IF(AND(K20&gt;='[1]Hoja1 (2)'!$K$10,K20&lt;='[1]Hoja1 (2)'!$L$10),'[1]Hoja1 (2)'!$J$10,(((IF(AND(K20&gt;='[1]Hoja1 (2)'!$K$11,K20&lt;='[1]Hoja1 (2)'!$L$11),'[1]Hoja1 (2)'!$J$11))))))))))</f>
        <v>Tolerable</v>
      </c>
      <c r="M20" s="298"/>
      <c r="N20" s="81"/>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row>
    <row r="21" spans="1:202" ht="51.75" customHeight="1">
      <c r="A21" s="85"/>
      <c r="B21" s="248"/>
      <c r="C21" s="218"/>
      <c r="D21" s="11" t="s">
        <v>41</v>
      </c>
      <c r="E21" s="222"/>
      <c r="F21" s="227"/>
      <c r="G21" s="218"/>
      <c r="H21" s="218"/>
      <c r="I21" s="145"/>
      <c r="J21" s="145"/>
      <c r="K21" s="145"/>
      <c r="L21" s="145"/>
      <c r="M21" s="298"/>
      <c r="N21" s="81"/>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row>
    <row r="22" spans="1:202" ht="51.75" customHeight="1">
      <c r="A22" s="85"/>
      <c r="B22" s="248"/>
      <c r="C22" s="218"/>
      <c r="D22" s="11" t="s">
        <v>48</v>
      </c>
      <c r="E22" s="222"/>
      <c r="F22" s="227"/>
      <c r="G22" s="218"/>
      <c r="H22" s="218"/>
      <c r="I22" s="145"/>
      <c r="J22" s="145"/>
      <c r="K22" s="145"/>
      <c r="L22" s="145"/>
      <c r="M22" s="298"/>
      <c r="N22" s="81"/>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row>
    <row r="23" spans="1:202" ht="33.75" customHeight="1">
      <c r="A23" s="85"/>
      <c r="B23" s="260" t="s">
        <v>42</v>
      </c>
      <c r="C23" s="130" t="s">
        <v>68</v>
      </c>
      <c r="D23" s="54" t="s">
        <v>37</v>
      </c>
      <c r="E23" s="237" t="s">
        <v>278</v>
      </c>
      <c r="F23" s="272" t="s">
        <v>45</v>
      </c>
      <c r="G23" s="265" t="s">
        <v>69</v>
      </c>
      <c r="H23" s="243"/>
      <c r="I23" s="247" t="s">
        <v>59</v>
      </c>
      <c r="J23" s="247" t="s">
        <v>40</v>
      </c>
      <c r="K23" s="145">
        <f>VLOOKUP(I23,'[1]Hoja1 (2)'!$J$1:$K$5,2,0)*VLOOKUP(J23,'[1]Hoja1 (2)'!$L$1:$M$5,2,0)</f>
        <v>20</v>
      </c>
      <c r="L23" s="145" t="str">
        <f>IF(AND(K23&gt;='[1]Hoja1 (2)'!$K$8,K23&lt;='[1]Hoja1 (2)'!$L$8),'[1]Hoja1 (2)'!$J$8,(IF(AND(K23&gt;='[1]Hoja1 (2)'!$K$9,K23&lt;='[1]Hoja1 (2)'!$L$9),'[1]Hoja1 (2)'!$J$9,((IF(AND(K23&gt;='[1]Hoja1 (2)'!$K$10,K23&lt;='[1]Hoja1 (2)'!$L$10),'[1]Hoja1 (2)'!$J$10,(((IF(AND(K23&gt;='[1]Hoja1 (2)'!$K$11,K23&lt;='[1]Hoja1 (2)'!$L$11),'[1]Hoja1 (2)'!$J$11))))))))))</f>
        <v>Tolerable</v>
      </c>
      <c r="M23" s="170"/>
      <c r="N23" s="169"/>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row>
    <row r="24" spans="1:202" ht="33.75" customHeight="1">
      <c r="A24" s="85"/>
      <c r="B24" s="260"/>
      <c r="C24" s="130"/>
      <c r="D24" s="54" t="s">
        <v>41</v>
      </c>
      <c r="E24" s="237"/>
      <c r="F24" s="262"/>
      <c r="G24" s="265"/>
      <c r="H24" s="243"/>
      <c r="I24" s="262"/>
      <c r="J24" s="262"/>
      <c r="K24" s="145"/>
      <c r="L24" s="145"/>
      <c r="M24" s="171"/>
      <c r="N24" s="138"/>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row>
    <row r="25" spans="1:202" ht="33.75" customHeight="1">
      <c r="A25" s="85"/>
      <c r="B25" s="301"/>
      <c r="C25" s="195"/>
      <c r="D25" s="11" t="s">
        <v>48</v>
      </c>
      <c r="E25" s="226"/>
      <c r="F25" s="274"/>
      <c r="G25" s="244"/>
      <c r="H25" s="245"/>
      <c r="I25" s="274"/>
      <c r="J25" s="274"/>
      <c r="K25" s="145"/>
      <c r="L25" s="145"/>
      <c r="M25" s="302"/>
      <c r="N25" s="124"/>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row>
    <row r="26" spans="1:202" ht="48.75" customHeight="1">
      <c r="A26" s="85"/>
      <c r="B26" s="231" t="s">
        <v>190</v>
      </c>
      <c r="C26" s="129" t="s">
        <v>273</v>
      </c>
      <c r="D26" s="13" t="s">
        <v>118</v>
      </c>
      <c r="E26" s="226" t="s">
        <v>245</v>
      </c>
      <c r="F26" s="247" t="s">
        <v>349</v>
      </c>
      <c r="G26" s="240" t="s">
        <v>266</v>
      </c>
      <c r="H26" s="241"/>
      <c r="I26" s="247" t="s">
        <v>59</v>
      </c>
      <c r="J26" s="247" t="s">
        <v>40</v>
      </c>
      <c r="K26" s="247">
        <v>20</v>
      </c>
      <c r="L26" s="247" t="s">
        <v>84</v>
      </c>
      <c r="M26" s="299"/>
      <c r="N26" s="169"/>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row>
    <row r="27" spans="1:202" ht="48.75" customHeight="1">
      <c r="A27" s="85"/>
      <c r="B27" s="232"/>
      <c r="C27" s="278"/>
      <c r="D27" s="13" t="s">
        <v>48</v>
      </c>
      <c r="E27" s="226"/>
      <c r="F27" s="262"/>
      <c r="G27" s="242"/>
      <c r="H27" s="243"/>
      <c r="I27" s="262"/>
      <c r="J27" s="262"/>
      <c r="K27" s="262"/>
      <c r="L27" s="262"/>
      <c r="M27" s="300"/>
      <c r="N27" s="138"/>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row>
    <row r="28" spans="1:202" ht="79.5" customHeight="1">
      <c r="A28" s="85"/>
      <c r="B28" s="232"/>
      <c r="C28" s="278"/>
      <c r="D28" s="13" t="s">
        <v>61</v>
      </c>
      <c r="E28" s="55" t="s">
        <v>274</v>
      </c>
      <c r="F28" s="262"/>
      <c r="G28" s="242"/>
      <c r="H28" s="243"/>
      <c r="I28" s="262"/>
      <c r="J28" s="262"/>
      <c r="K28" s="262"/>
      <c r="L28" s="262"/>
      <c r="M28" s="300"/>
      <c r="N28" s="138"/>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row>
    <row r="29" spans="1:202" ht="56.25" customHeight="1">
      <c r="A29" s="85"/>
      <c r="B29" s="232"/>
      <c r="C29" s="278"/>
      <c r="D29" s="11" t="s">
        <v>123</v>
      </c>
      <c r="E29" s="56" t="s">
        <v>249</v>
      </c>
      <c r="F29" s="262"/>
      <c r="G29" s="242"/>
      <c r="H29" s="243"/>
      <c r="I29" s="262"/>
      <c r="J29" s="262"/>
      <c r="K29" s="262"/>
      <c r="L29" s="262"/>
      <c r="M29" s="300"/>
      <c r="N29" s="138"/>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row>
    <row r="30" spans="1:202" ht="55.5" customHeight="1">
      <c r="A30" s="85"/>
      <c r="B30" s="231" t="s">
        <v>55</v>
      </c>
      <c r="C30" s="129" t="s">
        <v>70</v>
      </c>
      <c r="D30" s="11" t="s">
        <v>37</v>
      </c>
      <c r="E30" s="280" t="s">
        <v>71</v>
      </c>
      <c r="F30" s="247" t="s">
        <v>349</v>
      </c>
      <c r="G30" s="263" t="s">
        <v>72</v>
      </c>
      <c r="H30" s="264"/>
      <c r="I30" s="145" t="s">
        <v>59</v>
      </c>
      <c r="J30" s="145" t="s">
        <v>40</v>
      </c>
      <c r="K30" s="145">
        <f>VLOOKUP(I30,'[1]Hoja1 (2)'!$J$1:$K$5,2,0)*VLOOKUP(J30,'[1]Hoja1 (2)'!$L$1:$M$5,2,0)</f>
        <v>20</v>
      </c>
      <c r="L30" s="145" t="str">
        <f>IF(AND(K30&gt;='[1]Hoja1 (2)'!$K$8,K30&lt;='[1]Hoja1 (2)'!$L$8),'[1]Hoja1 (2)'!$J$8,(IF(AND(K30&gt;='[1]Hoja1 (2)'!$K$9,K30&lt;='[1]Hoja1 (2)'!$L$9),'[1]Hoja1 (2)'!$J$9,((IF(AND(K30&gt;='[1]Hoja1 (2)'!$K$10,K30&lt;='[1]Hoja1 (2)'!$L$10),'[1]Hoja1 (2)'!$J$10,(((IF(AND(K30&gt;='[1]Hoja1 (2)'!$K$11,K30&lt;='[1]Hoja1 (2)'!$L$11),'[1]Hoja1 (2)'!$J$11))))))))))</f>
        <v>Tolerable</v>
      </c>
      <c r="M30" s="170"/>
      <c r="N30" s="81"/>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row>
    <row r="31" spans="1:202" ht="55.5" customHeight="1">
      <c r="A31" s="85"/>
      <c r="B31" s="260"/>
      <c r="C31" s="130"/>
      <c r="D31" s="11" t="s">
        <v>48</v>
      </c>
      <c r="E31" s="281"/>
      <c r="F31" s="262"/>
      <c r="G31" s="265"/>
      <c r="H31" s="266"/>
      <c r="I31" s="145"/>
      <c r="J31" s="145"/>
      <c r="K31" s="145"/>
      <c r="L31" s="145"/>
      <c r="M31" s="171"/>
      <c r="N31" s="81"/>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row>
    <row r="32" spans="1:202" ht="120.75" customHeight="1">
      <c r="A32" s="90" t="s">
        <v>73</v>
      </c>
      <c r="B32" s="269" t="s">
        <v>65</v>
      </c>
      <c r="C32" s="129" t="s">
        <v>74</v>
      </c>
      <c r="D32" s="11" t="s">
        <v>48</v>
      </c>
      <c r="E32" s="57" t="s">
        <v>75</v>
      </c>
      <c r="F32" s="247" t="s">
        <v>349</v>
      </c>
      <c r="G32" s="263" t="s">
        <v>76</v>
      </c>
      <c r="H32" s="264"/>
      <c r="I32" s="145" t="s">
        <v>59</v>
      </c>
      <c r="J32" s="145" t="s">
        <v>77</v>
      </c>
      <c r="K32" s="145">
        <f>VLOOKUP(I32,'[1]Hoja1 (2)'!$J$1:$K$5,2,0)*VLOOKUP(J32,'[1]Hoja1 (2)'!$L$1:$M$5,2,0)</f>
        <v>10</v>
      </c>
      <c r="L32" s="145" t="str">
        <f>IF(AND(K32&gt;='[1]Hoja1 (2)'!$K$8,K32&lt;='[1]Hoja1 (2)'!$L$8),'[1]Hoja1 (2)'!$J$8,(IF(AND(K32&gt;='[1]Hoja1 (2)'!$K$9,K32&lt;='[1]Hoja1 (2)'!$L$9),'[1]Hoja1 (2)'!$J$9,((IF(AND(K32&gt;='[1]Hoja1 (2)'!$K$10,K32&lt;='[1]Hoja1 (2)'!$L$10),'[1]Hoja1 (2)'!$J$10,(((IF(AND(K32&gt;='[1]Hoja1 (2)'!$K$11,K32&lt;='[1]Hoja1 (2)'!$L$11),'[1]Hoja1 (2)'!$J$11))))))))))</f>
        <v>Aceptable</v>
      </c>
      <c r="M32" s="181"/>
      <c r="N32" s="81"/>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row>
    <row r="33" spans="1:202" ht="61.5" customHeight="1">
      <c r="A33" s="91"/>
      <c r="B33" s="270"/>
      <c r="C33" s="130"/>
      <c r="D33" s="11" t="s">
        <v>78</v>
      </c>
      <c r="E33" s="45" t="s">
        <v>79</v>
      </c>
      <c r="F33" s="273"/>
      <c r="G33" s="265"/>
      <c r="H33" s="266"/>
      <c r="I33" s="145"/>
      <c r="J33" s="145"/>
      <c r="K33" s="145"/>
      <c r="L33" s="145"/>
      <c r="M33" s="182"/>
      <c r="N33" s="81"/>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row>
    <row r="34" spans="1:202" ht="117" customHeight="1">
      <c r="A34" s="91"/>
      <c r="B34" s="231" t="s">
        <v>42</v>
      </c>
      <c r="C34" s="129" t="s">
        <v>350</v>
      </c>
      <c r="D34" s="11" t="s">
        <v>48</v>
      </c>
      <c r="E34" s="58" t="s">
        <v>80</v>
      </c>
      <c r="F34" s="272" t="s">
        <v>351</v>
      </c>
      <c r="G34" s="263" t="s">
        <v>81</v>
      </c>
      <c r="H34" s="264"/>
      <c r="I34" s="247" t="s">
        <v>59</v>
      </c>
      <c r="J34" s="263" t="s">
        <v>40</v>
      </c>
      <c r="K34" s="275">
        <f>VLOOKUP(I34,'[1]Hoja1 (2)'!$J$1:$K$5,2,0)*VLOOKUP(J34,'[1]Hoja1 (2)'!$L$1:$M$5,2,0)</f>
        <v>20</v>
      </c>
      <c r="L34" s="275" t="str">
        <f>IF(AND(K34&gt;='[1]Hoja1 (2)'!$K$8,K34&lt;='[1]Hoja1 (2)'!$L$8),'[1]Hoja1 (2)'!$J$8,(IF(AND(K34&gt;='[1]Hoja1 (2)'!$K$9,K34&lt;='[1]Hoja1 (2)'!$L$9),'[1]Hoja1 (2)'!$J$9,((IF(AND(K34&gt;='[1]Hoja1 (2)'!$K$10,K34&lt;='[1]Hoja1 (2)'!$L$10),'[1]Hoja1 (2)'!$J$10,(((IF(AND(K34&gt;='[1]Hoja1 (2)'!$K$11,K34&lt;='[1]Hoja1 (2)'!$L$11),'[1]Hoja1 (2)'!$J$11))))))))))</f>
        <v>Tolerable</v>
      </c>
      <c r="M34" s="170"/>
      <c r="N34" s="219"/>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row>
    <row r="35" spans="1:202" ht="56.25" customHeight="1">
      <c r="A35" s="91"/>
      <c r="B35" s="260"/>
      <c r="C35" s="130"/>
      <c r="D35" s="11" t="s">
        <v>78</v>
      </c>
      <c r="E35" s="55" t="s">
        <v>79</v>
      </c>
      <c r="F35" s="273"/>
      <c r="G35" s="265"/>
      <c r="H35" s="266"/>
      <c r="I35" s="274"/>
      <c r="J35" s="265"/>
      <c r="K35" s="276"/>
      <c r="L35" s="276"/>
      <c r="M35" s="268"/>
      <c r="N35" s="219"/>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row>
    <row r="36" spans="1:202" ht="135.75" customHeight="1">
      <c r="A36" s="91"/>
      <c r="B36" s="233" t="s">
        <v>55</v>
      </c>
      <c r="C36" s="277" t="s">
        <v>267</v>
      </c>
      <c r="D36" s="11" t="s">
        <v>48</v>
      </c>
      <c r="E36" s="56" t="s">
        <v>83</v>
      </c>
      <c r="F36" s="238" t="s">
        <v>352</v>
      </c>
      <c r="G36" s="240" t="s">
        <v>279</v>
      </c>
      <c r="H36" s="241"/>
      <c r="I36" s="238" t="s">
        <v>59</v>
      </c>
      <c r="J36" s="277" t="s">
        <v>77</v>
      </c>
      <c r="K36" s="238">
        <v>30</v>
      </c>
      <c r="L36" s="238" t="s">
        <v>84</v>
      </c>
      <c r="M36" s="267"/>
      <c r="N36" s="114"/>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row>
    <row r="37" spans="1:202" ht="57.75" customHeight="1">
      <c r="A37" s="91"/>
      <c r="B37" s="232"/>
      <c r="C37" s="278"/>
      <c r="D37" s="11" t="s">
        <v>78</v>
      </c>
      <c r="E37" s="55" t="s">
        <v>79</v>
      </c>
      <c r="F37" s="239"/>
      <c r="G37" s="242"/>
      <c r="H37" s="243"/>
      <c r="I37" s="246"/>
      <c r="J37" s="278"/>
      <c r="K37" s="239"/>
      <c r="L37" s="239"/>
      <c r="M37" s="268"/>
      <c r="N37" s="114"/>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row>
    <row r="38" spans="1:202" ht="90" customHeight="1">
      <c r="A38" s="90" t="s">
        <v>85</v>
      </c>
      <c r="B38" s="231" t="s">
        <v>55</v>
      </c>
      <c r="C38" s="129" t="s">
        <v>86</v>
      </c>
      <c r="D38" s="11" t="s">
        <v>87</v>
      </c>
      <c r="E38" s="59" t="s">
        <v>88</v>
      </c>
      <c r="F38" s="223" t="s">
        <v>353</v>
      </c>
      <c r="G38" s="263" t="s">
        <v>280</v>
      </c>
      <c r="H38" s="264"/>
      <c r="I38" s="145" t="s">
        <v>59</v>
      </c>
      <c r="J38" s="145" t="s">
        <v>40</v>
      </c>
      <c r="K38" s="145">
        <f>VLOOKUP(I38,'[1]Hoja1 (2)'!$J$1:$K$5,2,0)*VLOOKUP(J38,'[1]Hoja1 (2)'!$L$1:$M$5,2,0)</f>
        <v>20</v>
      </c>
      <c r="L38" s="145" t="str">
        <f>IF(AND(K38&gt;='[1]Hoja1 (2)'!$K$8,K38&lt;='[1]Hoja1 (2)'!$L$8),'[1]Hoja1 (2)'!$J$8,(IF(AND(K38&gt;='[1]Hoja1 (2)'!$K$9,K38&lt;='[1]Hoja1 (2)'!$L$9),'[1]Hoja1 (2)'!$J$9,((IF(AND(K38&gt;='[1]Hoja1 (2)'!$K$10,K38&lt;='[1]Hoja1 (2)'!$L$10),'[1]Hoja1 (2)'!$J$10,(((IF(AND(K38&gt;='[1]Hoja1 (2)'!$K$11,K38&lt;='[1]Hoja1 (2)'!$L$11),'[1]Hoja1 (2)'!$J$11))))))))))</f>
        <v>Tolerable</v>
      </c>
      <c r="M38" s="170"/>
      <c r="N38" s="81"/>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row>
    <row r="39" spans="1:202" ht="84.75" customHeight="1">
      <c r="A39" s="91"/>
      <c r="B39" s="260"/>
      <c r="C39" s="130"/>
      <c r="D39" s="11" t="s">
        <v>89</v>
      </c>
      <c r="E39" s="60" t="s">
        <v>90</v>
      </c>
      <c r="F39" s="223"/>
      <c r="G39" s="265"/>
      <c r="H39" s="266"/>
      <c r="I39" s="145"/>
      <c r="J39" s="145"/>
      <c r="K39" s="145"/>
      <c r="L39" s="145"/>
      <c r="M39" s="171"/>
      <c r="N39" s="8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row>
    <row r="40" spans="1:202" ht="72" customHeight="1">
      <c r="A40" s="91"/>
      <c r="B40" s="260"/>
      <c r="C40" s="130"/>
      <c r="D40" s="11" t="s">
        <v>91</v>
      </c>
      <c r="E40" s="61" t="s">
        <v>79</v>
      </c>
      <c r="F40" s="227"/>
      <c r="G40" s="265"/>
      <c r="H40" s="266"/>
      <c r="I40" s="145"/>
      <c r="J40" s="145"/>
      <c r="K40" s="145"/>
      <c r="L40" s="145"/>
      <c r="M40" s="171"/>
      <c r="N40" s="81"/>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row>
    <row r="41" spans="1:202" ht="87.75" customHeight="1">
      <c r="A41" s="91"/>
      <c r="B41" s="271" t="s">
        <v>42</v>
      </c>
      <c r="C41" s="218" t="s">
        <v>92</v>
      </c>
      <c r="D41" s="11" t="s">
        <v>93</v>
      </c>
      <c r="E41" s="46" t="s">
        <v>94</v>
      </c>
      <c r="F41" s="227" t="s">
        <v>354</v>
      </c>
      <c r="G41" s="263" t="s">
        <v>281</v>
      </c>
      <c r="H41" s="264"/>
      <c r="I41" s="145" t="s">
        <v>59</v>
      </c>
      <c r="J41" s="145" t="s">
        <v>77</v>
      </c>
      <c r="K41" s="145">
        <f>VLOOKUP(I41,'[1]Hoja1 (2)'!$J$1:$K$5,2,0)*VLOOKUP(J41,'[1]Hoja1 (2)'!$L$1:$M$5,2,0)</f>
        <v>10</v>
      </c>
      <c r="L41" s="145" t="str">
        <f>IF(AND(K41&gt;='[1]Hoja1 (2)'!$K$8,K41&lt;='[1]Hoja1 (2)'!$L$8),'[1]Hoja1 (2)'!$J$8,(IF(AND(K41&gt;='[1]Hoja1 (2)'!$K$9,K41&lt;='[1]Hoja1 (2)'!$L$9),'[1]Hoja1 (2)'!$J$9,((IF(AND(K41&gt;='[1]Hoja1 (2)'!$K$10,K41&lt;='[1]Hoja1 (2)'!$L$10),'[1]Hoja1 (2)'!$J$10,(((IF(AND(K41&gt;='[1]Hoja1 (2)'!$K$11,K41&lt;='[1]Hoja1 (2)'!$L$11),'[1]Hoja1 (2)'!$J$11))))))))))</f>
        <v>Aceptable</v>
      </c>
      <c r="M41" s="181"/>
      <c r="N41" s="81"/>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row>
    <row r="42" spans="1:202" ht="87.75" customHeight="1">
      <c r="A42" s="91"/>
      <c r="B42" s="271"/>
      <c r="C42" s="218"/>
      <c r="D42" s="11" t="s">
        <v>89</v>
      </c>
      <c r="E42" s="46" t="s">
        <v>95</v>
      </c>
      <c r="F42" s="227"/>
      <c r="G42" s="265"/>
      <c r="H42" s="266"/>
      <c r="I42" s="145"/>
      <c r="J42" s="145"/>
      <c r="K42" s="145"/>
      <c r="L42" s="145"/>
      <c r="M42" s="208"/>
      <c r="N42" s="81"/>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row>
    <row r="43" spans="1:202" ht="72" customHeight="1">
      <c r="A43" s="91"/>
      <c r="B43" s="271"/>
      <c r="C43" s="218"/>
      <c r="D43" s="11" t="s">
        <v>91</v>
      </c>
      <c r="E43" s="59" t="s">
        <v>79</v>
      </c>
      <c r="F43" s="227"/>
      <c r="G43" s="265"/>
      <c r="H43" s="266"/>
      <c r="I43" s="145"/>
      <c r="J43" s="145"/>
      <c r="K43" s="145"/>
      <c r="L43" s="145"/>
      <c r="M43" s="208"/>
      <c r="N43" s="81"/>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row>
    <row r="44" spans="1:202" ht="87.75" customHeight="1">
      <c r="A44" s="91"/>
      <c r="B44" s="269" t="s">
        <v>65</v>
      </c>
      <c r="C44" s="129" t="s">
        <v>96</v>
      </c>
      <c r="D44" s="11" t="s">
        <v>93</v>
      </c>
      <c r="E44" s="59" t="s">
        <v>94</v>
      </c>
      <c r="F44" s="247" t="s">
        <v>355</v>
      </c>
      <c r="G44" s="263" t="s">
        <v>98</v>
      </c>
      <c r="H44" s="264"/>
      <c r="I44" s="145" t="s">
        <v>40</v>
      </c>
      <c r="J44" s="145" t="s">
        <v>77</v>
      </c>
      <c r="K44" s="145">
        <v>5</v>
      </c>
      <c r="L44" s="145" t="str">
        <f>IF(AND(K44&gt;='[1]Hoja1 (2)'!$K$8,K44&lt;='[1]Hoja1 (2)'!$L$8),'[1]Hoja1 (2)'!$J$8,(IF(AND(K44&gt;='[1]Hoja1 (2)'!$K$9,K44&lt;='[1]Hoja1 (2)'!$L$9),'[1]Hoja1 (2)'!$J$9,((IF(AND(K44&gt;='[1]Hoja1 (2)'!$K$10,K44&lt;='[1]Hoja1 (2)'!$L$10),'[1]Hoja1 (2)'!$J$10,(((IF(AND(K44&gt;='[1]Hoja1 (2)'!$K$11,K44&lt;='[1]Hoja1 (2)'!$L$11),'[1]Hoja1 (2)'!$J$11))))))))))</f>
        <v>Aceptable</v>
      </c>
      <c r="M44" s="181"/>
      <c r="N44" s="81"/>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row>
    <row r="45" spans="1:202" ht="66.75" customHeight="1">
      <c r="A45" s="91"/>
      <c r="B45" s="270"/>
      <c r="C45" s="130"/>
      <c r="D45" s="11" t="s">
        <v>89</v>
      </c>
      <c r="E45" s="60" t="s">
        <v>95</v>
      </c>
      <c r="F45" s="262"/>
      <c r="G45" s="265"/>
      <c r="H45" s="266"/>
      <c r="I45" s="145"/>
      <c r="J45" s="145"/>
      <c r="K45" s="145"/>
      <c r="L45" s="145"/>
      <c r="M45" s="208"/>
      <c r="N45" s="81"/>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row>
    <row r="46" spans="1:202" ht="60.75" customHeight="1">
      <c r="A46" s="91"/>
      <c r="B46" s="270"/>
      <c r="C46" s="130"/>
      <c r="D46" s="11" t="s">
        <v>91</v>
      </c>
      <c r="E46" s="61" t="s">
        <v>79</v>
      </c>
      <c r="F46" s="262"/>
      <c r="G46" s="265"/>
      <c r="H46" s="266"/>
      <c r="I46" s="145"/>
      <c r="J46" s="145"/>
      <c r="K46" s="145"/>
      <c r="L46" s="145"/>
      <c r="M46" s="182"/>
      <c r="N46" s="81"/>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row>
    <row r="47" spans="1:202" ht="63" customHeight="1">
      <c r="A47" s="90" t="s">
        <v>99</v>
      </c>
      <c r="B47" s="231" t="s">
        <v>65</v>
      </c>
      <c r="C47" s="231" t="s">
        <v>100</v>
      </c>
      <c r="D47" s="11" t="s">
        <v>37</v>
      </c>
      <c r="E47" s="225" t="s">
        <v>101</v>
      </c>
      <c r="F47" s="247" t="s">
        <v>349</v>
      </c>
      <c r="G47" s="263" t="s">
        <v>102</v>
      </c>
      <c r="H47" s="264"/>
      <c r="I47" s="145" t="s">
        <v>59</v>
      </c>
      <c r="J47" s="145" t="s">
        <v>77</v>
      </c>
      <c r="K47" s="145">
        <f>VLOOKUP(I47,'[1]Hoja1 (2)'!$J$1:$K$5,2,0)*VLOOKUP(J47,'[1]Hoja1 (2)'!$L$1:$M$5,2,0)</f>
        <v>10</v>
      </c>
      <c r="L47" s="145" t="str">
        <f>IF(AND(K47&gt;='[1]Hoja1 (2)'!$K$8,K47&lt;='[1]Hoja1 (2)'!$L$8),'[1]Hoja1 (2)'!$J$8,(IF(AND(K47&gt;='[1]Hoja1 (2)'!$K$9,K47&lt;='[1]Hoja1 (2)'!$L$9),'[1]Hoja1 (2)'!$J$9,((IF(AND(K47&gt;='[1]Hoja1 (2)'!$K$10,K47&lt;='[1]Hoja1 (2)'!$L$10),'[1]Hoja1 (2)'!$J$10,(((IF(AND(K47&gt;='[1]Hoja1 (2)'!$K$11,K47&lt;='[1]Hoja1 (2)'!$L$11),'[1]Hoja1 (2)'!$J$11))))))))))</f>
        <v>Aceptable</v>
      </c>
      <c r="M47" s="207"/>
      <c r="N47" s="169"/>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row>
    <row r="48" spans="1:202" ht="63" customHeight="1">
      <c r="A48" s="91"/>
      <c r="B48" s="260"/>
      <c r="C48" s="260"/>
      <c r="D48" s="11" t="s">
        <v>103</v>
      </c>
      <c r="E48" s="226"/>
      <c r="F48" s="239"/>
      <c r="G48" s="242"/>
      <c r="H48" s="243"/>
      <c r="I48" s="145"/>
      <c r="J48" s="145"/>
      <c r="K48" s="145"/>
      <c r="L48" s="145"/>
      <c r="M48" s="210"/>
      <c r="N48" s="138"/>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row>
    <row r="49" spans="1:202" ht="93.75" customHeight="1">
      <c r="A49" s="91"/>
      <c r="B49" s="260"/>
      <c r="C49" s="260"/>
      <c r="D49" s="11" t="s">
        <v>61</v>
      </c>
      <c r="E49" s="62" t="s">
        <v>282</v>
      </c>
      <c r="F49" s="239"/>
      <c r="G49" s="242"/>
      <c r="H49" s="243"/>
      <c r="I49" s="145"/>
      <c r="J49" s="145"/>
      <c r="K49" s="145"/>
      <c r="L49" s="145"/>
      <c r="M49" s="210"/>
      <c r="N49" s="138"/>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row>
    <row r="50" spans="1:202" ht="96" customHeight="1">
      <c r="A50" s="91"/>
      <c r="B50" s="260"/>
      <c r="C50" s="260"/>
      <c r="D50" s="11" t="s">
        <v>54</v>
      </c>
      <c r="E50" s="55" t="s">
        <v>104</v>
      </c>
      <c r="F50" s="239"/>
      <c r="G50" s="242"/>
      <c r="H50" s="243"/>
      <c r="I50" s="145"/>
      <c r="J50" s="145"/>
      <c r="K50" s="145"/>
      <c r="L50" s="145"/>
      <c r="M50" s="210"/>
      <c r="N50" s="138"/>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row>
    <row r="51" spans="1:202" ht="82.5" customHeight="1">
      <c r="A51" s="261"/>
      <c r="B51" s="248" t="s">
        <v>42</v>
      </c>
      <c r="C51" s="248" t="s">
        <v>105</v>
      </c>
      <c r="D51" s="11" t="s">
        <v>37</v>
      </c>
      <c r="E51" s="231" t="s">
        <v>101</v>
      </c>
      <c r="F51" s="247" t="s">
        <v>349</v>
      </c>
      <c r="G51" s="248" t="s">
        <v>102</v>
      </c>
      <c r="H51" s="249"/>
      <c r="I51" s="227" t="s">
        <v>59</v>
      </c>
      <c r="J51" s="227" t="s">
        <v>77</v>
      </c>
      <c r="K51" s="227">
        <f>VLOOKUP(I51,'[1]Hoja1 (2)'!$J$1:$K$5,2,0)*VLOOKUP(J51,'[1]Hoja1 (2)'!$L$1:$M$5,2,0)</f>
        <v>10</v>
      </c>
      <c r="L51" s="227" t="str">
        <f>IF(AND(K51&gt;='[1]Hoja1 (2)'!$K$8,K51&lt;='[1]Hoja1 (2)'!$L$8),'[1]Hoja1 (2)'!$J$8,(IF(AND(K51&gt;='[1]Hoja1 (2)'!$K$9,K51&lt;='[1]Hoja1 (2)'!$L$9),'[1]Hoja1 (2)'!$J$9,((IF(AND(K51&gt;='[1]Hoja1 (2)'!$K$10,K51&lt;='[1]Hoja1 (2)'!$L$10),'[1]Hoja1 (2)'!$J$10,(((IF(AND(K51&gt;='[1]Hoja1 (2)'!$K$11,K51&lt;='[1]Hoja1 (2)'!$L$11),'[1]Hoja1 (2)'!$J$11))))))))))</f>
        <v>Aceptable</v>
      </c>
      <c r="M51" s="207"/>
      <c r="N51" s="80"/>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row>
    <row r="52" spans="1:202" ht="82.5" customHeight="1">
      <c r="A52" s="261"/>
      <c r="B52" s="248"/>
      <c r="C52" s="248"/>
      <c r="D52" s="11" t="s">
        <v>106</v>
      </c>
      <c r="E52" s="250"/>
      <c r="F52" s="262"/>
      <c r="G52" s="248"/>
      <c r="H52" s="249"/>
      <c r="I52" s="227"/>
      <c r="J52" s="227"/>
      <c r="K52" s="227"/>
      <c r="L52" s="227"/>
      <c r="M52" s="210"/>
      <c r="N52" s="80"/>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row>
    <row r="53" spans="1:202" ht="150.75" customHeight="1">
      <c r="A53" s="261"/>
      <c r="B53" s="248"/>
      <c r="C53" s="248"/>
      <c r="D53" s="13" t="s">
        <v>61</v>
      </c>
      <c r="E53" s="45" t="s">
        <v>272</v>
      </c>
      <c r="F53" s="239"/>
      <c r="G53" s="249"/>
      <c r="H53" s="249"/>
      <c r="I53" s="228"/>
      <c r="J53" s="228"/>
      <c r="K53" s="228"/>
      <c r="L53" s="228"/>
      <c r="M53" s="210"/>
      <c r="N53" s="108"/>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row>
    <row r="54" spans="1:202" ht="108" customHeight="1">
      <c r="A54" s="261"/>
      <c r="B54" s="249"/>
      <c r="C54" s="249"/>
      <c r="D54" s="13" t="s">
        <v>54</v>
      </c>
      <c r="E54" s="55" t="s">
        <v>107</v>
      </c>
      <c r="F54" s="246"/>
      <c r="G54" s="249"/>
      <c r="H54" s="249"/>
      <c r="I54" s="228"/>
      <c r="J54" s="228"/>
      <c r="K54" s="228"/>
      <c r="L54" s="228"/>
      <c r="M54" s="210"/>
      <c r="N54" s="108"/>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row>
    <row r="55" spans="1:202" ht="74.25" customHeight="1">
      <c r="A55" s="261"/>
      <c r="B55" s="233" t="s">
        <v>49</v>
      </c>
      <c r="C55" s="233" t="s">
        <v>269</v>
      </c>
      <c r="D55" s="52" t="s">
        <v>37</v>
      </c>
      <c r="E55" s="235" t="s">
        <v>270</v>
      </c>
      <c r="F55" s="239" t="s">
        <v>356</v>
      </c>
      <c r="G55" s="251" t="s">
        <v>276</v>
      </c>
      <c r="H55" s="252"/>
      <c r="I55" s="238" t="s">
        <v>39</v>
      </c>
      <c r="J55" s="238" t="s">
        <v>40</v>
      </c>
      <c r="K55" s="238">
        <v>10</v>
      </c>
      <c r="L55" s="238" t="s">
        <v>47</v>
      </c>
      <c r="M55" s="207"/>
      <c r="N55" s="257"/>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row>
    <row r="56" spans="1:202" ht="74.25" customHeight="1">
      <c r="A56" s="261"/>
      <c r="B56" s="232"/>
      <c r="C56" s="232"/>
      <c r="D56" s="52" t="s">
        <v>48</v>
      </c>
      <c r="E56" s="237"/>
      <c r="F56" s="239"/>
      <c r="G56" s="253"/>
      <c r="H56" s="254"/>
      <c r="I56" s="239"/>
      <c r="J56" s="239"/>
      <c r="K56" s="239"/>
      <c r="L56" s="239"/>
      <c r="M56" s="210"/>
      <c r="N56" s="258"/>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row>
    <row r="57" spans="1:202" ht="108" customHeight="1">
      <c r="A57" s="261"/>
      <c r="B57" s="232"/>
      <c r="C57" s="232"/>
      <c r="D57" s="52" t="s">
        <v>61</v>
      </c>
      <c r="E57" s="55" t="s">
        <v>271</v>
      </c>
      <c r="F57" s="239"/>
      <c r="G57" s="253"/>
      <c r="H57" s="254"/>
      <c r="I57" s="239"/>
      <c r="J57" s="239"/>
      <c r="K57" s="239"/>
      <c r="L57" s="239"/>
      <c r="M57" s="210"/>
      <c r="N57" s="258"/>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row>
    <row r="58" spans="1:202" ht="108" customHeight="1">
      <c r="A58" s="261"/>
      <c r="B58" s="250"/>
      <c r="C58" s="250"/>
      <c r="D58" s="52" t="s">
        <v>125</v>
      </c>
      <c r="E58" s="55" t="s">
        <v>275</v>
      </c>
      <c r="F58" s="246"/>
      <c r="G58" s="255"/>
      <c r="H58" s="256"/>
      <c r="I58" s="246"/>
      <c r="J58" s="246"/>
      <c r="K58" s="246"/>
      <c r="L58" s="246"/>
      <c r="M58" s="210"/>
      <c r="N58" s="259"/>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row>
    <row r="59" spans="1:202" ht="51" customHeight="1">
      <c r="A59" s="261"/>
      <c r="B59" s="231" t="s">
        <v>55</v>
      </c>
      <c r="C59" s="231" t="s">
        <v>108</v>
      </c>
      <c r="D59" s="13" t="s">
        <v>37</v>
      </c>
      <c r="E59" s="249" t="s">
        <v>109</v>
      </c>
      <c r="F59" s="238" t="s">
        <v>357</v>
      </c>
      <c r="G59" s="240" t="s">
        <v>283</v>
      </c>
      <c r="H59" s="241"/>
      <c r="I59" s="238" t="s">
        <v>59</v>
      </c>
      <c r="J59" s="238" t="s">
        <v>77</v>
      </c>
      <c r="K59" s="227">
        <f>VLOOKUP(I59,'[1]Hoja1 (2)'!$J$1:$K$5,2,0)*VLOOKUP(J59,'[1]Hoja1 (2)'!$L$1:$M$5,2,0)</f>
        <v>10</v>
      </c>
      <c r="L59" s="227" t="str">
        <f>IF(AND(K59&gt;='[1]Hoja1 (2)'!$K$8,K59&lt;='[1]Hoja1 (2)'!$L$8),'[1]Hoja1 (2)'!$J$8,(IF(AND(K59&gt;='[1]Hoja1 (2)'!$K$9,K59&lt;='[1]Hoja1 (2)'!$L$9),'[1]Hoja1 (2)'!$J$9,((IF(AND(K59&gt;='[1]Hoja1 (2)'!$K$10,K59&lt;='[1]Hoja1 (2)'!$L$10),'[1]Hoja1 (2)'!$J$10,(((IF(AND(K59&gt;='[1]Hoja1 (2)'!$K$11,K59&lt;='[1]Hoja1 (2)'!$L$11),'[1]Hoja1 (2)'!$J$11))))))))))</f>
        <v>Aceptable</v>
      </c>
      <c r="M59" s="207"/>
      <c r="N59" s="157"/>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row>
    <row r="60" spans="1:202" ht="51" customHeight="1">
      <c r="A60" s="261"/>
      <c r="B60" s="260"/>
      <c r="C60" s="260"/>
      <c r="D60" s="13" t="s">
        <v>48</v>
      </c>
      <c r="E60" s="249"/>
      <c r="F60" s="239"/>
      <c r="G60" s="242"/>
      <c r="H60" s="243"/>
      <c r="I60" s="239"/>
      <c r="J60" s="239"/>
      <c r="K60" s="228"/>
      <c r="L60" s="228"/>
      <c r="M60" s="210"/>
      <c r="N60" s="158"/>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row>
    <row r="61" spans="1:202" ht="142.5" customHeight="1">
      <c r="A61" s="261"/>
      <c r="B61" s="260"/>
      <c r="C61" s="260"/>
      <c r="D61" s="63" t="s">
        <v>61</v>
      </c>
      <c r="E61" s="64" t="s">
        <v>272</v>
      </c>
      <c r="F61" s="239"/>
      <c r="G61" s="242"/>
      <c r="H61" s="243"/>
      <c r="I61" s="239"/>
      <c r="J61" s="239"/>
      <c r="K61" s="238"/>
      <c r="L61" s="238"/>
      <c r="M61" s="210"/>
      <c r="N61" s="158"/>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row>
    <row r="62" spans="1:202" ht="105.75" customHeight="1">
      <c r="A62" s="261"/>
      <c r="B62" s="260"/>
      <c r="C62" s="232"/>
      <c r="D62" s="63" t="s">
        <v>54</v>
      </c>
      <c r="E62" s="56" t="s">
        <v>107</v>
      </c>
      <c r="F62" s="239"/>
      <c r="G62" s="242"/>
      <c r="H62" s="243"/>
      <c r="I62" s="239"/>
      <c r="J62" s="239"/>
      <c r="K62" s="238"/>
      <c r="L62" s="238"/>
      <c r="M62" s="210"/>
      <c r="N62" s="158"/>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row>
    <row r="63" spans="1:202" ht="29.25" customHeight="1">
      <c r="A63" s="261"/>
      <c r="B63" s="248" t="s">
        <v>110</v>
      </c>
      <c r="C63" s="249" t="s">
        <v>111</v>
      </c>
      <c r="D63" s="13" t="s">
        <v>112</v>
      </c>
      <c r="E63" s="226" t="s">
        <v>113</v>
      </c>
      <c r="F63" s="228" t="s">
        <v>358</v>
      </c>
      <c r="G63" s="220" t="s">
        <v>114</v>
      </c>
      <c r="H63" s="220"/>
      <c r="I63" s="228" t="s">
        <v>59</v>
      </c>
      <c r="J63" s="228" t="s">
        <v>115</v>
      </c>
      <c r="K63" s="228">
        <v>40</v>
      </c>
      <c r="L63" s="228" t="s">
        <v>116</v>
      </c>
      <c r="M63" s="230"/>
      <c r="N63" s="155" t="s">
        <v>117</v>
      </c>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row>
    <row r="64" spans="1:202" ht="29.25" customHeight="1">
      <c r="A64" s="261"/>
      <c r="B64" s="248"/>
      <c r="C64" s="249"/>
      <c r="D64" s="13" t="s">
        <v>52</v>
      </c>
      <c r="E64" s="226"/>
      <c r="F64" s="228"/>
      <c r="G64" s="220"/>
      <c r="H64" s="220"/>
      <c r="I64" s="228"/>
      <c r="J64" s="228"/>
      <c r="K64" s="228"/>
      <c r="L64" s="228"/>
      <c r="M64" s="230"/>
      <c r="N64" s="150"/>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row>
    <row r="65" spans="1:202" ht="29.25" customHeight="1">
      <c r="A65" s="261"/>
      <c r="B65" s="248"/>
      <c r="C65" s="249"/>
      <c r="D65" s="13" t="s">
        <v>118</v>
      </c>
      <c r="E65" s="226"/>
      <c r="F65" s="228"/>
      <c r="G65" s="220"/>
      <c r="H65" s="220"/>
      <c r="I65" s="228"/>
      <c r="J65" s="228"/>
      <c r="K65" s="228"/>
      <c r="L65" s="228"/>
      <c r="M65" s="230"/>
      <c r="N65" s="150"/>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row>
    <row r="66" spans="1:202" ht="29.25" customHeight="1">
      <c r="A66" s="261"/>
      <c r="B66" s="248"/>
      <c r="C66" s="249"/>
      <c r="D66" s="13" t="s">
        <v>119</v>
      </c>
      <c r="E66" s="226"/>
      <c r="F66" s="228"/>
      <c r="G66" s="220"/>
      <c r="H66" s="220"/>
      <c r="I66" s="228"/>
      <c r="J66" s="228"/>
      <c r="K66" s="228"/>
      <c r="L66" s="228"/>
      <c r="M66" s="230"/>
      <c r="N66" s="150"/>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row>
    <row r="67" spans="1:202" ht="29.25" customHeight="1">
      <c r="A67" s="261"/>
      <c r="B67" s="248"/>
      <c r="C67" s="249"/>
      <c r="D67" s="13" t="s">
        <v>61</v>
      </c>
      <c r="E67" s="226"/>
      <c r="F67" s="228"/>
      <c r="G67" s="220"/>
      <c r="H67" s="220"/>
      <c r="I67" s="228"/>
      <c r="J67" s="228"/>
      <c r="K67" s="228"/>
      <c r="L67" s="228"/>
      <c r="M67" s="230"/>
      <c r="N67" s="151"/>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row>
    <row r="68" spans="1:202" ht="37.5" customHeight="1">
      <c r="A68" s="261"/>
      <c r="B68" s="231" t="s">
        <v>120</v>
      </c>
      <c r="C68" s="233" t="s">
        <v>121</v>
      </c>
      <c r="D68" s="65" t="s">
        <v>118</v>
      </c>
      <c r="E68" s="235" t="s">
        <v>122</v>
      </c>
      <c r="F68" s="238" t="s">
        <v>359</v>
      </c>
      <c r="G68" s="240" t="s">
        <v>268</v>
      </c>
      <c r="H68" s="241"/>
      <c r="I68" s="238" t="s">
        <v>59</v>
      </c>
      <c r="J68" s="238" t="s">
        <v>115</v>
      </c>
      <c r="K68" s="247">
        <v>40</v>
      </c>
      <c r="L68" s="247" t="str">
        <f>IF(AND(K68&gt;='[1]Hoja1 (2)'!$K$8,K68&lt;='[1]Hoja1 (2)'!$L$8),'[1]Hoja1 (2)'!$J$8,(IF(AND(K68&gt;='[1]Hoja1 (2)'!$K$9,K68&lt;='[1]Hoja1 (2)'!$L$9),'[1]Hoja1 (2)'!$J$9,((IF(AND(K68&gt;='[1]Hoja1 (2)'!$K$10,K68&lt;='[1]Hoja1 (2)'!$L$10),'[1]Hoja1 (2)'!$J$10,(((IF(AND(K68&gt;='[1]Hoja1 (2)'!$K$11,K68&lt;='[1]Hoja1 (2)'!$L$11),'[1]Hoja1 (2)'!$J$11))))))))))</f>
        <v>Grave</v>
      </c>
      <c r="M68" s="230"/>
      <c r="N68" s="155" t="s">
        <v>82</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row>
    <row r="69" spans="1:202" ht="37.5" customHeight="1">
      <c r="A69" s="261"/>
      <c r="B69" s="232"/>
      <c r="C69" s="234"/>
      <c r="D69" s="65" t="s">
        <v>87</v>
      </c>
      <c r="E69" s="236"/>
      <c r="F69" s="239"/>
      <c r="G69" s="242"/>
      <c r="H69" s="243"/>
      <c r="I69" s="239"/>
      <c r="J69" s="239"/>
      <c r="K69" s="239"/>
      <c r="L69" s="239"/>
      <c r="M69" s="230"/>
      <c r="N69" s="150"/>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row>
    <row r="70" spans="1:202" ht="37.5" customHeight="1">
      <c r="A70" s="261"/>
      <c r="B70" s="232"/>
      <c r="C70" s="234"/>
      <c r="D70" s="65" t="s">
        <v>61</v>
      </c>
      <c r="E70" s="237"/>
      <c r="F70" s="239"/>
      <c r="G70" s="242"/>
      <c r="H70" s="243"/>
      <c r="I70" s="239"/>
      <c r="J70" s="239"/>
      <c r="K70" s="239"/>
      <c r="L70" s="239"/>
      <c r="M70" s="230"/>
      <c r="N70" s="150"/>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row>
    <row r="71" spans="1:202" ht="45" customHeight="1">
      <c r="A71" s="261"/>
      <c r="B71" s="232"/>
      <c r="C71" s="234"/>
      <c r="D71" s="65" t="s">
        <v>123</v>
      </c>
      <c r="E71" s="55" t="s">
        <v>124</v>
      </c>
      <c r="F71" s="239"/>
      <c r="G71" s="242"/>
      <c r="H71" s="243"/>
      <c r="I71" s="239"/>
      <c r="J71" s="239"/>
      <c r="K71" s="239"/>
      <c r="L71" s="239"/>
      <c r="M71" s="230"/>
      <c r="N71" s="150"/>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row>
    <row r="72" spans="1:202" ht="45" customHeight="1">
      <c r="A72" s="261"/>
      <c r="B72" s="232"/>
      <c r="C72" s="234"/>
      <c r="D72" s="49" t="s">
        <v>125</v>
      </c>
      <c r="E72" s="55" t="s">
        <v>126</v>
      </c>
      <c r="F72" s="239"/>
      <c r="G72" s="244"/>
      <c r="H72" s="245"/>
      <c r="I72" s="246"/>
      <c r="J72" s="246"/>
      <c r="K72" s="246"/>
      <c r="L72" s="246"/>
      <c r="M72" s="230"/>
      <c r="N72" s="151"/>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row>
    <row r="73" spans="1:202" ht="45.75" customHeight="1">
      <c r="A73" s="223" t="s">
        <v>127</v>
      </c>
      <c r="B73" s="218" t="s">
        <v>55</v>
      </c>
      <c r="C73" s="218" t="s">
        <v>128</v>
      </c>
      <c r="D73" s="13" t="s">
        <v>118</v>
      </c>
      <c r="E73" s="225" t="s">
        <v>129</v>
      </c>
      <c r="F73" s="223" t="s">
        <v>360</v>
      </c>
      <c r="G73" s="218" t="s">
        <v>131</v>
      </c>
      <c r="H73" s="218"/>
      <c r="I73" s="145" t="s">
        <v>39</v>
      </c>
      <c r="J73" s="145" t="s">
        <v>40</v>
      </c>
      <c r="K73" s="145">
        <f>VLOOKUP(I73,'[1]Hoja1 (2)'!$J$1:$K$5,2,0)*VLOOKUP(J73,'[1]Hoja1 (2)'!$L$1:$M$5,2,0)</f>
        <v>10</v>
      </c>
      <c r="L73" s="145" t="str">
        <f>IF(AND(K73&gt;='[1]Hoja1 (2)'!$K$8,K73&lt;='[1]Hoja1 (2)'!$L$8),'[1]Hoja1 (2)'!$J$8,(IF(AND(K73&gt;='[1]Hoja1 (2)'!$K$9,K73&lt;='[1]Hoja1 (2)'!$L$9),'[1]Hoja1 (2)'!$J$9,((IF(AND(K73&gt;='[1]Hoja1 (2)'!$K$10,K73&lt;='[1]Hoja1 (2)'!$L$10),'[1]Hoja1 (2)'!$J$10,(((IF(AND(K73&gt;='[1]Hoja1 (2)'!$K$11,K73&lt;='[1]Hoja1 (2)'!$L$11),'[1]Hoja1 (2)'!$J$11))))))))))</f>
        <v>Aceptable</v>
      </c>
      <c r="M73" s="229"/>
      <c r="N73" s="80"/>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row>
    <row r="74" spans="1:202" ht="45.75" customHeight="1">
      <c r="A74" s="224"/>
      <c r="B74" s="218"/>
      <c r="C74" s="218"/>
      <c r="D74" s="13" t="s">
        <v>87</v>
      </c>
      <c r="E74" s="225"/>
      <c r="F74" s="223"/>
      <c r="G74" s="218"/>
      <c r="H74" s="218"/>
      <c r="I74" s="145"/>
      <c r="J74" s="145"/>
      <c r="K74" s="145"/>
      <c r="L74" s="145"/>
      <c r="M74" s="221"/>
      <c r="N74" s="108"/>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row>
    <row r="75" spans="1:202" ht="45.75" customHeight="1">
      <c r="A75" s="224"/>
      <c r="B75" s="218"/>
      <c r="C75" s="218"/>
      <c r="D75" s="13" t="s">
        <v>132</v>
      </c>
      <c r="E75" s="225"/>
      <c r="F75" s="223"/>
      <c r="G75" s="218"/>
      <c r="H75" s="218"/>
      <c r="I75" s="145"/>
      <c r="J75" s="145"/>
      <c r="K75" s="145"/>
      <c r="L75" s="145"/>
      <c r="M75" s="221"/>
      <c r="N75" s="108"/>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row>
    <row r="76" spans="1:202" ht="43.5" customHeight="1">
      <c r="A76" s="224"/>
      <c r="B76" s="218" t="s">
        <v>65</v>
      </c>
      <c r="C76" s="218" t="s">
        <v>133</v>
      </c>
      <c r="D76" s="13" t="s">
        <v>118</v>
      </c>
      <c r="E76" s="225" t="s">
        <v>134</v>
      </c>
      <c r="F76" s="227" t="s">
        <v>355</v>
      </c>
      <c r="G76" s="218" t="s">
        <v>135</v>
      </c>
      <c r="H76" s="218"/>
      <c r="I76" s="227" t="s">
        <v>39</v>
      </c>
      <c r="J76" s="227" t="s">
        <v>40</v>
      </c>
      <c r="K76" s="227">
        <f>VLOOKUP(I76,'[1]Hoja1 (2)'!$J$1:$K$5,2,0)*VLOOKUP(J76,'[1]Hoja1 (2)'!$L$1:$M$5,2,0)</f>
        <v>10</v>
      </c>
      <c r="L76" s="227" t="str">
        <f>IF(AND(K76&gt;='[1]Hoja1 (2)'!$K$8,K76&lt;='[1]Hoja1 (2)'!$L$8),'[1]Hoja1 (2)'!$J$8,(IF(AND(K76&gt;='[1]Hoja1 (2)'!$K$9,K76&lt;='[1]Hoja1 (2)'!$L$9),'[1]Hoja1 (2)'!$J$9,((IF(AND(K76&gt;='[1]Hoja1 (2)'!$K$10,K76&lt;='[1]Hoja1 (2)'!$L$10),'[1]Hoja1 (2)'!$J$10,(((IF(AND(K76&gt;='[1]Hoja1 (2)'!$K$11,K76&lt;='[1]Hoja1 (2)'!$L$11),'[1]Hoja1 (2)'!$J$11))))))))))</f>
        <v>Aceptable</v>
      </c>
      <c r="M76" s="221"/>
      <c r="N76" s="80"/>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row>
    <row r="77" spans="1:202" ht="43.5" customHeight="1">
      <c r="A77" s="224"/>
      <c r="B77" s="218"/>
      <c r="C77" s="218"/>
      <c r="D77" s="13" t="s">
        <v>87</v>
      </c>
      <c r="E77" s="226"/>
      <c r="F77" s="228"/>
      <c r="G77" s="220"/>
      <c r="H77" s="220"/>
      <c r="I77" s="228"/>
      <c r="J77" s="228"/>
      <c r="K77" s="228"/>
      <c r="L77" s="228"/>
      <c r="M77" s="221"/>
      <c r="N77" s="108"/>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row>
    <row r="78" spans="1:202" ht="43.5" customHeight="1">
      <c r="A78" s="224"/>
      <c r="B78" s="218"/>
      <c r="C78" s="218"/>
      <c r="D78" s="13" t="s">
        <v>132</v>
      </c>
      <c r="E78" s="226"/>
      <c r="F78" s="228"/>
      <c r="G78" s="220"/>
      <c r="H78" s="220"/>
      <c r="I78" s="228"/>
      <c r="J78" s="228"/>
      <c r="K78" s="228"/>
      <c r="L78" s="228"/>
      <c r="M78" s="221"/>
      <c r="N78" s="108"/>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row>
    <row r="79" spans="1:202" ht="54" customHeight="1">
      <c r="A79" s="224"/>
      <c r="B79" s="218" t="s">
        <v>42</v>
      </c>
      <c r="C79" s="218" t="s">
        <v>136</v>
      </c>
      <c r="D79" s="13" t="s">
        <v>118</v>
      </c>
      <c r="E79" s="222" t="s">
        <v>137</v>
      </c>
      <c r="F79" s="223" t="s">
        <v>361</v>
      </c>
      <c r="G79" s="218" t="s">
        <v>139</v>
      </c>
      <c r="H79" s="218"/>
      <c r="I79" s="145" t="s">
        <v>39</v>
      </c>
      <c r="J79" s="145" t="s">
        <v>40</v>
      </c>
      <c r="K79" s="145">
        <f>VLOOKUP(I79,'[1]Hoja1 (2)'!$J$1:$K$5,2,0)*VLOOKUP(J79,'[1]Hoja1 (2)'!$L$1:$M$5,2,0)</f>
        <v>10</v>
      </c>
      <c r="L79" s="145" t="str">
        <f>IF(AND(K79&gt;='[1]Hoja1 (2)'!$K$8,K79&lt;='[1]Hoja1 (2)'!$L$8),'[1]Hoja1 (2)'!$J$8,(IF(AND(K79&gt;='[1]Hoja1 (2)'!$K$9,K79&lt;='[1]Hoja1 (2)'!$L$9),'[1]Hoja1 (2)'!$J$9,((IF(AND(K79&gt;='[1]Hoja1 (2)'!$K$10,K79&lt;='[1]Hoja1 (2)'!$L$10),'[1]Hoja1 (2)'!$J$10,(((IF(AND(K79&gt;='[1]Hoja1 (2)'!$K$11,K79&lt;='[1]Hoja1 (2)'!$L$11),'[1]Hoja1 (2)'!$J$11))))))))))</f>
        <v>Aceptable</v>
      </c>
      <c r="M79" s="229"/>
      <c r="N79" s="81"/>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row>
    <row r="80" spans="1:202" ht="54" customHeight="1">
      <c r="A80" s="224"/>
      <c r="B80" s="218"/>
      <c r="C80" s="218"/>
      <c r="D80" s="13" t="s">
        <v>48</v>
      </c>
      <c r="E80" s="222"/>
      <c r="F80" s="223"/>
      <c r="G80" s="218"/>
      <c r="H80" s="218"/>
      <c r="I80" s="145"/>
      <c r="J80" s="145"/>
      <c r="K80" s="145"/>
      <c r="L80" s="145"/>
      <c r="M80" s="229"/>
      <c r="N80" s="81"/>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row>
    <row r="81" spans="1:202" ht="54" customHeight="1">
      <c r="A81" s="224"/>
      <c r="B81" s="218"/>
      <c r="C81" s="218"/>
      <c r="D81" s="13" t="s">
        <v>119</v>
      </c>
      <c r="E81" s="222"/>
      <c r="F81" s="223"/>
      <c r="G81" s="218"/>
      <c r="H81" s="218"/>
      <c r="I81" s="145"/>
      <c r="J81" s="145"/>
      <c r="K81" s="145"/>
      <c r="L81" s="145"/>
      <c r="M81" s="229"/>
      <c r="N81" s="81"/>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row>
    <row r="82" spans="1:202">
      <c r="F82" s="6"/>
      <c r="L82" s="2"/>
      <c r="M82" s="2"/>
      <c r="N82" s="2"/>
    </row>
    <row r="83" spans="1:202">
      <c r="L83" s="2"/>
      <c r="M83" s="2"/>
      <c r="N83" s="2"/>
    </row>
  </sheetData>
  <mergeCells count="257">
    <mergeCell ref="N26:N29"/>
    <mergeCell ref="I11:I14"/>
    <mergeCell ref="B8:B10"/>
    <mergeCell ref="C8:C10"/>
    <mergeCell ref="E8:E10"/>
    <mergeCell ref="F8:F10"/>
    <mergeCell ref="G8:H10"/>
    <mergeCell ref="K11:K14"/>
    <mergeCell ref="L11:L14"/>
    <mergeCell ref="M11:M14"/>
    <mergeCell ref="N11:N14"/>
    <mergeCell ref="K15:K19"/>
    <mergeCell ref="B11:B14"/>
    <mergeCell ref="C11:C14"/>
    <mergeCell ref="E11:E14"/>
    <mergeCell ref="N20:N22"/>
    <mergeCell ref="B23:B25"/>
    <mergeCell ref="C23:C25"/>
    <mergeCell ref="M20:M22"/>
    <mergeCell ref="M23:M25"/>
    <mergeCell ref="N23:N25"/>
    <mergeCell ref="E18:E19"/>
    <mergeCell ref="A2:N2"/>
    <mergeCell ref="A3:N3"/>
    <mergeCell ref="A4:N4"/>
    <mergeCell ref="A6:A19"/>
    <mergeCell ref="B6:B7"/>
    <mergeCell ref="C6:C7"/>
    <mergeCell ref="E6:E7"/>
    <mergeCell ref="F6:F7"/>
    <mergeCell ref="G6:H7"/>
    <mergeCell ref="I6:I7"/>
    <mergeCell ref="I8:I10"/>
    <mergeCell ref="J8:J10"/>
    <mergeCell ref="K8:K10"/>
    <mergeCell ref="L8:L10"/>
    <mergeCell ref="M8:M10"/>
    <mergeCell ref="N8:N10"/>
    <mergeCell ref="J6:J7"/>
    <mergeCell ref="K6:K7"/>
    <mergeCell ref="M6:M7"/>
    <mergeCell ref="N6:N7"/>
    <mergeCell ref="L15:L19"/>
    <mergeCell ref="M15:M19"/>
    <mergeCell ref="N15:N19"/>
    <mergeCell ref="J11:J14"/>
    <mergeCell ref="L6:L7"/>
    <mergeCell ref="A20:A31"/>
    <mergeCell ref="B20:B22"/>
    <mergeCell ref="C20:C22"/>
    <mergeCell ref="E20:E22"/>
    <mergeCell ref="F20:F22"/>
    <mergeCell ref="I15:I19"/>
    <mergeCell ref="J15:J19"/>
    <mergeCell ref="B30:B31"/>
    <mergeCell ref="C30:C31"/>
    <mergeCell ref="E30:E31"/>
    <mergeCell ref="F30:F31"/>
    <mergeCell ref="G30:H31"/>
    <mergeCell ref="I30:I31"/>
    <mergeCell ref="J30:J31"/>
    <mergeCell ref="B15:B19"/>
    <mergeCell ref="C15:C19"/>
    <mergeCell ref="E15:E17"/>
    <mergeCell ref="F15:F19"/>
    <mergeCell ref="G15:H19"/>
    <mergeCell ref="B26:B29"/>
    <mergeCell ref="C26:C29"/>
    <mergeCell ref="E26:E27"/>
    <mergeCell ref="F26:F29"/>
    <mergeCell ref="F11:F14"/>
    <mergeCell ref="G11:H14"/>
    <mergeCell ref="K30:K31"/>
    <mergeCell ref="L30:L31"/>
    <mergeCell ref="M30:M31"/>
    <mergeCell ref="N30:N31"/>
    <mergeCell ref="E23:E25"/>
    <mergeCell ref="F23:F25"/>
    <mergeCell ref="G23:H25"/>
    <mergeCell ref="I23:I25"/>
    <mergeCell ref="J23:J25"/>
    <mergeCell ref="K23:K25"/>
    <mergeCell ref="L23:L25"/>
    <mergeCell ref="G20:H22"/>
    <mergeCell ref="I20:I22"/>
    <mergeCell ref="J20:J22"/>
    <mergeCell ref="K20:K22"/>
    <mergeCell ref="L20:L22"/>
    <mergeCell ref="G26:H29"/>
    <mergeCell ref="I26:I29"/>
    <mergeCell ref="J26:J29"/>
    <mergeCell ref="K26:K29"/>
    <mergeCell ref="L26:L29"/>
    <mergeCell ref="M26:M29"/>
    <mergeCell ref="A32:A37"/>
    <mergeCell ref="B32:B33"/>
    <mergeCell ref="C32:C33"/>
    <mergeCell ref="F32:F33"/>
    <mergeCell ref="G32:H33"/>
    <mergeCell ref="I32:I33"/>
    <mergeCell ref="J32:J33"/>
    <mergeCell ref="K32:K33"/>
    <mergeCell ref="L32:L33"/>
    <mergeCell ref="B36:B37"/>
    <mergeCell ref="C36:C37"/>
    <mergeCell ref="F36:F37"/>
    <mergeCell ref="G36:H37"/>
    <mergeCell ref="I36:I37"/>
    <mergeCell ref="J36:J37"/>
    <mergeCell ref="K36:K37"/>
    <mergeCell ref="L36:L37"/>
    <mergeCell ref="M32:M33"/>
    <mergeCell ref="N32:N33"/>
    <mergeCell ref="B34:B35"/>
    <mergeCell ref="C34:C35"/>
    <mergeCell ref="F34:F35"/>
    <mergeCell ref="G34:H35"/>
    <mergeCell ref="I34:I35"/>
    <mergeCell ref="J34:J35"/>
    <mergeCell ref="K34:K35"/>
    <mergeCell ref="L34:L35"/>
    <mergeCell ref="M34:M35"/>
    <mergeCell ref="N34:N35"/>
    <mergeCell ref="M36:M37"/>
    <mergeCell ref="N36:N37"/>
    <mergeCell ref="A38:A46"/>
    <mergeCell ref="B38:B40"/>
    <mergeCell ref="C38:C40"/>
    <mergeCell ref="F38:F40"/>
    <mergeCell ref="G38:H40"/>
    <mergeCell ref="I38:I40"/>
    <mergeCell ref="J38:J40"/>
    <mergeCell ref="K38:K40"/>
    <mergeCell ref="L38:L40"/>
    <mergeCell ref="B44:B46"/>
    <mergeCell ref="C44:C46"/>
    <mergeCell ref="F44:F46"/>
    <mergeCell ref="G44:H46"/>
    <mergeCell ref="I44:I46"/>
    <mergeCell ref="J44:J46"/>
    <mergeCell ref="K44:K46"/>
    <mergeCell ref="L44:L46"/>
    <mergeCell ref="M38:M40"/>
    <mergeCell ref="N38:N40"/>
    <mergeCell ref="B41:B43"/>
    <mergeCell ref="C41:C43"/>
    <mergeCell ref="F41:F43"/>
    <mergeCell ref="G41:H43"/>
    <mergeCell ref="I41:I43"/>
    <mergeCell ref="J41:J43"/>
    <mergeCell ref="K41:K43"/>
    <mergeCell ref="L41:L43"/>
    <mergeCell ref="M41:M43"/>
    <mergeCell ref="N41:N43"/>
    <mergeCell ref="M44:M46"/>
    <mergeCell ref="N44:N46"/>
    <mergeCell ref="A47:A72"/>
    <mergeCell ref="B47:B50"/>
    <mergeCell ref="C47:C50"/>
    <mergeCell ref="E47:E48"/>
    <mergeCell ref="F47:F50"/>
    <mergeCell ref="N47:N50"/>
    <mergeCell ref="B51:B54"/>
    <mergeCell ref="C51:C54"/>
    <mergeCell ref="E51:E52"/>
    <mergeCell ref="F51:F54"/>
    <mergeCell ref="G51:H54"/>
    <mergeCell ref="I51:I54"/>
    <mergeCell ref="J51:J54"/>
    <mergeCell ref="K51:K54"/>
    <mergeCell ref="L51:L54"/>
    <mergeCell ref="G47:H50"/>
    <mergeCell ref="I47:I50"/>
    <mergeCell ref="J47:J50"/>
    <mergeCell ref="K47:K50"/>
    <mergeCell ref="L47:L50"/>
    <mergeCell ref="M47:M50"/>
    <mergeCell ref="M51:M54"/>
    <mergeCell ref="N51:N54"/>
    <mergeCell ref="B59:B62"/>
    <mergeCell ref="N59:N62"/>
    <mergeCell ref="B55:B58"/>
    <mergeCell ref="C55:C58"/>
    <mergeCell ref="F55:F58"/>
    <mergeCell ref="G55:H58"/>
    <mergeCell ref="I55:I58"/>
    <mergeCell ref="J55:J58"/>
    <mergeCell ref="K55:K58"/>
    <mergeCell ref="L55:L58"/>
    <mergeCell ref="M55:M58"/>
    <mergeCell ref="N55:N58"/>
    <mergeCell ref="E55:E56"/>
    <mergeCell ref="C59:C62"/>
    <mergeCell ref="E59:E60"/>
    <mergeCell ref="F59:F62"/>
    <mergeCell ref="G59:H62"/>
    <mergeCell ref="I59:I62"/>
    <mergeCell ref="J59:J62"/>
    <mergeCell ref="K59:K62"/>
    <mergeCell ref="L59:L62"/>
    <mergeCell ref="M59:M62"/>
    <mergeCell ref="M63:M67"/>
    <mergeCell ref="N63:N67"/>
    <mergeCell ref="B68:B72"/>
    <mergeCell ref="C68:C72"/>
    <mergeCell ref="E68:E70"/>
    <mergeCell ref="F68:F72"/>
    <mergeCell ref="G68:H72"/>
    <mergeCell ref="I68:I72"/>
    <mergeCell ref="J68:J72"/>
    <mergeCell ref="K68:K72"/>
    <mergeCell ref="L68:L72"/>
    <mergeCell ref="M68:M72"/>
    <mergeCell ref="N68:N72"/>
    <mergeCell ref="B63:B67"/>
    <mergeCell ref="C63:C67"/>
    <mergeCell ref="E63:E67"/>
    <mergeCell ref="F63:F67"/>
    <mergeCell ref="G63:H67"/>
    <mergeCell ref="I63:I67"/>
    <mergeCell ref="J63:J67"/>
    <mergeCell ref="K63:K67"/>
    <mergeCell ref="L63:L67"/>
    <mergeCell ref="A73:A81"/>
    <mergeCell ref="B73:B75"/>
    <mergeCell ref="C73:C75"/>
    <mergeCell ref="E73:E75"/>
    <mergeCell ref="F73:F75"/>
    <mergeCell ref="N73:N75"/>
    <mergeCell ref="B76:B78"/>
    <mergeCell ref="C76:C78"/>
    <mergeCell ref="E76:E78"/>
    <mergeCell ref="F76:F78"/>
    <mergeCell ref="G76:H78"/>
    <mergeCell ref="I76:I78"/>
    <mergeCell ref="J76:J78"/>
    <mergeCell ref="K76:K78"/>
    <mergeCell ref="L76:L78"/>
    <mergeCell ref="G73:H75"/>
    <mergeCell ref="I73:I75"/>
    <mergeCell ref="J73:J75"/>
    <mergeCell ref="K73:K75"/>
    <mergeCell ref="L73:L75"/>
    <mergeCell ref="M73:M75"/>
    <mergeCell ref="L79:L81"/>
    <mergeCell ref="M79:M81"/>
    <mergeCell ref="N79:N81"/>
    <mergeCell ref="M76:M78"/>
    <mergeCell ref="N76:N78"/>
    <mergeCell ref="B79:B81"/>
    <mergeCell ref="C79:C81"/>
    <mergeCell ref="E79:E81"/>
    <mergeCell ref="F79:F81"/>
    <mergeCell ref="G79:H81"/>
    <mergeCell ref="I79:I81"/>
    <mergeCell ref="J79:J81"/>
    <mergeCell ref="K79:K8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B1:R86"/>
  <sheetViews>
    <sheetView tabSelected="1" zoomScale="50" zoomScaleNormal="50" workbookViewId="0">
      <selection activeCell="G11" sqref="G11:G13"/>
    </sheetView>
  </sheetViews>
  <sheetFormatPr baseColWidth="10" defaultRowHeight="15"/>
  <cols>
    <col min="1" max="1" width="3.5703125" customWidth="1"/>
    <col min="2" max="2" width="19.5703125" customWidth="1"/>
    <col min="3" max="3" width="19.85546875" customWidth="1"/>
    <col min="4" max="4" width="55.42578125" customWidth="1"/>
    <col min="5" max="5" width="37.28515625" customWidth="1"/>
    <col min="6" max="6" width="46.5703125" customWidth="1"/>
    <col min="7" max="7" width="28.7109375" customWidth="1"/>
    <col min="8" max="8" width="58.7109375" customWidth="1"/>
    <col min="9" max="9" width="19.140625" customWidth="1"/>
    <col min="10" max="10" width="4.140625" customWidth="1"/>
    <col min="11" max="11" width="17" customWidth="1"/>
    <col min="12" max="12" width="5.5703125" customWidth="1"/>
    <col min="13" max="13" width="18.140625" customWidth="1"/>
    <col min="14" max="14" width="6" customWidth="1"/>
    <col min="15" max="15" width="19.28515625" customWidth="1"/>
    <col min="16" max="16" width="39.140625" customWidth="1"/>
    <col min="17" max="17" width="25.42578125" customWidth="1"/>
  </cols>
  <sheetData>
    <row r="1" spans="2:16" ht="15.75" thickBot="1"/>
    <row r="2" spans="2:16">
      <c r="B2" s="363" t="s">
        <v>0</v>
      </c>
      <c r="C2" s="364"/>
      <c r="D2" s="364"/>
      <c r="E2" s="364"/>
      <c r="F2" s="364"/>
      <c r="G2" s="364"/>
      <c r="H2" s="364"/>
      <c r="I2" s="364"/>
      <c r="J2" s="364"/>
      <c r="K2" s="364"/>
      <c r="L2" s="364"/>
      <c r="M2" s="364"/>
      <c r="N2" s="364"/>
      <c r="O2" s="364"/>
      <c r="P2" s="365"/>
    </row>
    <row r="3" spans="2:16">
      <c r="B3" s="366" t="s">
        <v>140</v>
      </c>
      <c r="C3" s="367"/>
      <c r="D3" s="367"/>
      <c r="E3" s="367"/>
      <c r="F3" s="367"/>
      <c r="G3" s="367"/>
      <c r="H3" s="367"/>
      <c r="I3" s="367"/>
      <c r="J3" s="367"/>
      <c r="K3" s="367"/>
      <c r="L3" s="367"/>
      <c r="M3" s="367"/>
      <c r="N3" s="367"/>
      <c r="O3" s="367"/>
      <c r="P3" s="368"/>
    </row>
    <row r="4" spans="2:16">
      <c r="B4" s="369" t="s">
        <v>220</v>
      </c>
      <c r="C4" s="370"/>
      <c r="D4" s="370"/>
      <c r="E4" s="370"/>
      <c r="F4" s="370"/>
      <c r="G4" s="370"/>
      <c r="H4" s="370"/>
      <c r="I4" s="370"/>
      <c r="J4" s="370"/>
      <c r="K4" s="370"/>
      <c r="L4" s="370"/>
      <c r="M4" s="370"/>
      <c r="N4" s="370"/>
      <c r="O4" s="370"/>
      <c r="P4" s="371"/>
    </row>
    <row r="5" spans="2:16" ht="15.75" thickBot="1">
      <c r="B5" s="372"/>
      <c r="C5" s="373"/>
      <c r="D5" s="373"/>
      <c r="E5" s="373"/>
      <c r="F5" s="373"/>
      <c r="G5" s="373"/>
      <c r="H5" s="373"/>
      <c r="I5" s="373"/>
      <c r="J5" s="373"/>
      <c r="K5" s="373"/>
      <c r="L5" s="373"/>
      <c r="M5" s="373"/>
      <c r="N5" s="373"/>
      <c r="O5" s="373"/>
      <c r="P5" s="374"/>
    </row>
    <row r="6" spans="2:16">
      <c r="B6" s="21" t="s">
        <v>3</v>
      </c>
      <c r="C6" s="22" t="s">
        <v>4</v>
      </c>
      <c r="D6" s="22" t="s">
        <v>5</v>
      </c>
      <c r="E6" s="22" t="s">
        <v>6</v>
      </c>
      <c r="F6" s="22" t="s">
        <v>141</v>
      </c>
      <c r="G6" s="22" t="s">
        <v>142</v>
      </c>
      <c r="H6" s="22" t="s">
        <v>9</v>
      </c>
      <c r="I6" s="375" t="s">
        <v>11</v>
      </c>
      <c r="J6" s="376"/>
      <c r="K6" s="375" t="s">
        <v>12</v>
      </c>
      <c r="L6" s="376"/>
      <c r="M6" s="375" t="s">
        <v>13</v>
      </c>
      <c r="N6" s="376"/>
      <c r="O6" s="22" t="s">
        <v>14</v>
      </c>
      <c r="P6" s="22" t="s">
        <v>33</v>
      </c>
    </row>
    <row r="7" spans="2:16" s="12" customFormat="1" ht="42.75" customHeight="1">
      <c r="B7" s="108" t="s">
        <v>143</v>
      </c>
      <c r="C7" s="220" t="s">
        <v>65</v>
      </c>
      <c r="D7" s="277" t="s">
        <v>221</v>
      </c>
      <c r="E7" s="13" t="s">
        <v>118</v>
      </c>
      <c r="F7" s="66" t="s">
        <v>144</v>
      </c>
      <c r="G7" s="238" t="s">
        <v>362</v>
      </c>
      <c r="H7" s="277" t="s">
        <v>363</v>
      </c>
      <c r="I7" s="277" t="s">
        <v>59</v>
      </c>
      <c r="J7" s="277">
        <v>2</v>
      </c>
      <c r="K7" s="277" t="s">
        <v>40</v>
      </c>
      <c r="L7" s="277">
        <v>10</v>
      </c>
      <c r="M7" s="277" t="s">
        <v>84</v>
      </c>
      <c r="N7" s="277">
        <v>20</v>
      </c>
      <c r="O7" s="360"/>
      <c r="P7" s="155"/>
    </row>
    <row r="8" spans="2:16" s="12" customFormat="1" ht="111" customHeight="1">
      <c r="B8" s="108"/>
      <c r="C8" s="220"/>
      <c r="D8" s="278"/>
      <c r="E8" s="13" t="s">
        <v>103</v>
      </c>
      <c r="F8" s="55" t="s">
        <v>145</v>
      </c>
      <c r="G8" s="239"/>
      <c r="H8" s="232"/>
      <c r="I8" s="322"/>
      <c r="J8" s="322"/>
      <c r="K8" s="322"/>
      <c r="L8" s="322"/>
      <c r="M8" s="322"/>
      <c r="N8" s="232"/>
      <c r="O8" s="361"/>
      <c r="P8" s="306"/>
    </row>
    <row r="9" spans="2:16" s="12" customFormat="1" ht="73.5" customHeight="1">
      <c r="B9" s="108"/>
      <c r="C9" s="220"/>
      <c r="D9" s="278"/>
      <c r="E9" s="13" t="s">
        <v>146</v>
      </c>
      <c r="F9" s="55" t="s">
        <v>231</v>
      </c>
      <c r="G9" s="239"/>
      <c r="H9" s="232"/>
      <c r="I9" s="322"/>
      <c r="J9" s="322"/>
      <c r="K9" s="322"/>
      <c r="L9" s="322"/>
      <c r="M9" s="322"/>
      <c r="N9" s="232"/>
      <c r="O9" s="361"/>
      <c r="P9" s="306"/>
    </row>
    <row r="10" spans="2:16" s="12" customFormat="1" ht="57.75" customHeight="1">
      <c r="B10" s="108"/>
      <c r="C10" s="220"/>
      <c r="D10" s="188"/>
      <c r="E10" s="11" t="s">
        <v>147</v>
      </c>
      <c r="F10" s="67" t="s">
        <v>79</v>
      </c>
      <c r="G10" s="246"/>
      <c r="H10" s="250"/>
      <c r="I10" s="323"/>
      <c r="J10" s="323"/>
      <c r="K10" s="323"/>
      <c r="L10" s="323"/>
      <c r="M10" s="323"/>
      <c r="N10" s="250"/>
      <c r="O10" s="362"/>
      <c r="P10" s="184"/>
    </row>
    <row r="11" spans="2:16" s="12" customFormat="1" ht="51.75" customHeight="1">
      <c r="B11" s="108"/>
      <c r="C11" s="220" t="s">
        <v>148</v>
      </c>
      <c r="D11" s="277" t="s">
        <v>222</v>
      </c>
      <c r="E11" s="13" t="s">
        <v>118</v>
      </c>
      <c r="F11" s="68" t="s">
        <v>232</v>
      </c>
      <c r="G11" s="238" t="s">
        <v>364</v>
      </c>
      <c r="H11" s="233" t="s">
        <v>365</v>
      </c>
      <c r="I11" s="233" t="s">
        <v>59</v>
      </c>
      <c r="J11" s="233">
        <v>2</v>
      </c>
      <c r="K11" s="233" t="s">
        <v>40</v>
      </c>
      <c r="L11" s="233">
        <v>10</v>
      </c>
      <c r="M11" s="233" t="s">
        <v>84</v>
      </c>
      <c r="N11" s="249">
        <v>20</v>
      </c>
      <c r="O11" s="326"/>
      <c r="P11" s="77"/>
    </row>
    <row r="12" spans="2:16" s="12" customFormat="1" ht="109.5" customHeight="1">
      <c r="B12" s="108"/>
      <c r="C12" s="220"/>
      <c r="D12" s="278"/>
      <c r="E12" s="13" t="s">
        <v>87</v>
      </c>
      <c r="F12" s="69" t="s">
        <v>145</v>
      </c>
      <c r="G12" s="239"/>
      <c r="H12" s="232"/>
      <c r="I12" s="232"/>
      <c r="J12" s="232"/>
      <c r="K12" s="232"/>
      <c r="L12" s="232"/>
      <c r="M12" s="232"/>
      <c r="N12" s="249"/>
      <c r="O12" s="326"/>
      <c r="P12" s="77"/>
    </row>
    <row r="13" spans="2:16" s="12" customFormat="1" ht="109.5" customHeight="1">
      <c r="B13" s="108"/>
      <c r="C13" s="220"/>
      <c r="D13" s="188"/>
      <c r="E13" s="11" t="s">
        <v>146</v>
      </c>
      <c r="F13" s="67" t="s">
        <v>234</v>
      </c>
      <c r="G13" s="246"/>
      <c r="H13" s="250"/>
      <c r="I13" s="250"/>
      <c r="J13" s="250"/>
      <c r="K13" s="250"/>
      <c r="L13" s="250"/>
      <c r="M13" s="250"/>
      <c r="N13" s="249"/>
      <c r="O13" s="326"/>
      <c r="P13" s="77"/>
    </row>
    <row r="14" spans="2:16" s="12" customFormat="1" ht="60.75" customHeight="1">
      <c r="B14" s="108"/>
      <c r="C14" s="220" t="s">
        <v>55</v>
      </c>
      <c r="D14" s="277" t="s">
        <v>233</v>
      </c>
      <c r="E14" s="13" t="s">
        <v>118</v>
      </c>
      <c r="F14" s="69" t="s">
        <v>149</v>
      </c>
      <c r="G14" s="238" t="s">
        <v>366</v>
      </c>
      <c r="H14" s="342" t="s">
        <v>367</v>
      </c>
      <c r="I14" s="233" t="s">
        <v>59</v>
      </c>
      <c r="J14" s="233">
        <v>2</v>
      </c>
      <c r="K14" s="233" t="s">
        <v>77</v>
      </c>
      <c r="L14" s="233">
        <v>5</v>
      </c>
      <c r="M14" s="233" t="s">
        <v>47</v>
      </c>
      <c r="N14" s="342">
        <v>10</v>
      </c>
      <c r="O14" s="344"/>
      <c r="P14" s="249" t="s">
        <v>237</v>
      </c>
    </row>
    <row r="15" spans="2:16" s="12" customFormat="1" ht="143.25" customHeight="1">
      <c r="B15" s="108"/>
      <c r="C15" s="220"/>
      <c r="D15" s="278"/>
      <c r="E15" s="13" t="s">
        <v>87</v>
      </c>
      <c r="F15" s="61" t="s">
        <v>236</v>
      </c>
      <c r="G15" s="239"/>
      <c r="H15" s="343"/>
      <c r="I15" s="322"/>
      <c r="J15" s="322"/>
      <c r="K15" s="322"/>
      <c r="L15" s="322"/>
      <c r="M15" s="322"/>
      <c r="N15" s="343"/>
      <c r="O15" s="345"/>
      <c r="P15" s="249"/>
    </row>
    <row r="16" spans="2:16" s="12" customFormat="1" ht="99.75" customHeight="1">
      <c r="B16" s="108"/>
      <c r="C16" s="220"/>
      <c r="D16" s="278"/>
      <c r="E16" s="13" t="s">
        <v>123</v>
      </c>
      <c r="F16" s="61" t="s">
        <v>235</v>
      </c>
      <c r="G16" s="239"/>
      <c r="H16" s="343"/>
      <c r="I16" s="322"/>
      <c r="J16" s="322"/>
      <c r="K16" s="322"/>
      <c r="L16" s="322"/>
      <c r="M16" s="322"/>
      <c r="N16" s="343"/>
      <c r="O16" s="345"/>
      <c r="P16" s="249"/>
    </row>
    <row r="17" spans="2:16" s="12" customFormat="1" ht="55.5" customHeight="1">
      <c r="B17" s="108"/>
      <c r="C17" s="220"/>
      <c r="D17" s="278"/>
      <c r="E17" s="13" t="s">
        <v>147</v>
      </c>
      <c r="F17" s="55" t="s">
        <v>79</v>
      </c>
      <c r="G17" s="239"/>
      <c r="H17" s="343"/>
      <c r="I17" s="322"/>
      <c r="J17" s="322"/>
      <c r="K17" s="322"/>
      <c r="L17" s="322"/>
      <c r="M17" s="322"/>
      <c r="N17" s="343"/>
      <c r="O17" s="345"/>
      <c r="P17" s="249"/>
    </row>
    <row r="18" spans="2:16" s="12" customFormat="1" ht="69.75" customHeight="1">
      <c r="B18" s="108"/>
      <c r="C18" s="220"/>
      <c r="D18" s="188"/>
      <c r="E18" s="11" t="s">
        <v>146</v>
      </c>
      <c r="F18" s="67" t="s">
        <v>234</v>
      </c>
      <c r="G18" s="246"/>
      <c r="H18" s="343"/>
      <c r="I18" s="323"/>
      <c r="J18" s="323"/>
      <c r="K18" s="323"/>
      <c r="L18" s="323"/>
      <c r="M18" s="323"/>
      <c r="N18" s="343"/>
      <c r="O18" s="345"/>
      <c r="P18" s="249"/>
    </row>
    <row r="19" spans="2:16" s="12" customFormat="1" ht="96" customHeight="1">
      <c r="B19" s="108"/>
      <c r="C19" s="129" t="s">
        <v>49</v>
      </c>
      <c r="D19" s="249" t="s">
        <v>223</v>
      </c>
      <c r="E19" s="13" t="s">
        <v>118</v>
      </c>
      <c r="F19" s="235" t="s">
        <v>224</v>
      </c>
      <c r="G19" s="312" t="s">
        <v>368</v>
      </c>
      <c r="H19" s="249" t="s">
        <v>369</v>
      </c>
      <c r="I19" s="233" t="s">
        <v>39</v>
      </c>
      <c r="J19" s="233">
        <v>1</v>
      </c>
      <c r="K19" s="233" t="s">
        <v>40</v>
      </c>
      <c r="L19" s="233">
        <v>10</v>
      </c>
      <c r="M19" s="233" t="s">
        <v>47</v>
      </c>
      <c r="N19" s="233">
        <v>10</v>
      </c>
      <c r="O19" s="353"/>
      <c r="P19" s="356"/>
    </row>
    <row r="20" spans="2:16" s="12" customFormat="1" ht="96" customHeight="1">
      <c r="B20" s="108"/>
      <c r="C20" s="278"/>
      <c r="D20" s="249"/>
      <c r="E20" s="13" t="s">
        <v>52</v>
      </c>
      <c r="F20" s="357"/>
      <c r="G20" s="239"/>
      <c r="H20" s="249"/>
      <c r="I20" s="322"/>
      <c r="J20" s="232"/>
      <c r="K20" s="232"/>
      <c r="L20" s="232"/>
      <c r="M20" s="322"/>
      <c r="N20" s="232"/>
      <c r="O20" s="354"/>
      <c r="P20" s="77"/>
    </row>
    <row r="21" spans="2:16" s="12" customFormat="1" ht="96" customHeight="1">
      <c r="B21" s="108"/>
      <c r="C21" s="188"/>
      <c r="D21" s="249"/>
      <c r="E21" s="13" t="s">
        <v>150</v>
      </c>
      <c r="F21" s="358"/>
      <c r="G21" s="246"/>
      <c r="H21" s="249"/>
      <c r="I21" s="323"/>
      <c r="J21" s="250"/>
      <c r="K21" s="250"/>
      <c r="L21" s="250"/>
      <c r="M21" s="323"/>
      <c r="N21" s="250"/>
      <c r="O21" s="355"/>
      <c r="P21" s="77"/>
    </row>
    <row r="22" spans="2:16" s="14" customFormat="1" ht="149.25" customHeight="1">
      <c r="B22" s="157" t="s">
        <v>151</v>
      </c>
      <c r="C22" s="220" t="s">
        <v>65</v>
      </c>
      <c r="D22" s="277" t="s">
        <v>152</v>
      </c>
      <c r="E22" s="13" t="s">
        <v>87</v>
      </c>
      <c r="F22" s="69" t="s">
        <v>153</v>
      </c>
      <c r="G22" s="228" t="s">
        <v>370</v>
      </c>
      <c r="H22" s="240" t="s">
        <v>263</v>
      </c>
      <c r="I22" s="277" t="s">
        <v>39</v>
      </c>
      <c r="J22" s="277">
        <v>1</v>
      </c>
      <c r="K22" s="277" t="s">
        <v>40</v>
      </c>
      <c r="L22" s="277">
        <v>10</v>
      </c>
      <c r="M22" s="277" t="s">
        <v>47</v>
      </c>
      <c r="N22" s="240">
        <v>10</v>
      </c>
      <c r="O22" s="359"/>
      <c r="P22" s="155"/>
    </row>
    <row r="23" spans="2:16" s="14" customFormat="1" ht="65.25" customHeight="1">
      <c r="B23" s="158"/>
      <c r="C23" s="220"/>
      <c r="D23" s="188"/>
      <c r="E23" s="13" t="s">
        <v>154</v>
      </c>
      <c r="F23" s="55" t="s">
        <v>79</v>
      </c>
      <c r="G23" s="228"/>
      <c r="H23" s="343"/>
      <c r="I23" s="323"/>
      <c r="J23" s="323"/>
      <c r="K23" s="323"/>
      <c r="L23" s="323"/>
      <c r="M23" s="323"/>
      <c r="N23" s="343"/>
      <c r="O23" s="345"/>
      <c r="P23" s="184"/>
    </row>
    <row r="24" spans="2:16" s="14" customFormat="1" ht="90.75" customHeight="1">
      <c r="B24" s="158"/>
      <c r="C24" s="277" t="s">
        <v>55</v>
      </c>
      <c r="D24" s="277" t="s">
        <v>155</v>
      </c>
      <c r="E24" s="13" t="s">
        <v>118</v>
      </c>
      <c r="F24" s="325" t="s">
        <v>156</v>
      </c>
      <c r="G24" s="238" t="s">
        <v>371</v>
      </c>
      <c r="H24" s="220" t="s">
        <v>372</v>
      </c>
      <c r="I24" s="277" t="s">
        <v>39</v>
      </c>
      <c r="J24" s="277">
        <v>1</v>
      </c>
      <c r="K24" s="277" t="s">
        <v>40</v>
      </c>
      <c r="L24" s="277">
        <v>10</v>
      </c>
      <c r="M24" s="277" t="s">
        <v>47</v>
      </c>
      <c r="N24" s="220">
        <v>10</v>
      </c>
      <c r="O24" s="173"/>
      <c r="P24" s="114" t="s">
        <v>225</v>
      </c>
    </row>
    <row r="25" spans="2:16" s="12" customFormat="1" ht="90.75" customHeight="1">
      <c r="B25" s="158"/>
      <c r="C25" s="278"/>
      <c r="D25" s="278"/>
      <c r="E25" s="13" t="s">
        <v>87</v>
      </c>
      <c r="F25" s="294"/>
      <c r="G25" s="239"/>
      <c r="H25" s="249"/>
      <c r="I25" s="322"/>
      <c r="J25" s="322"/>
      <c r="K25" s="322"/>
      <c r="L25" s="322"/>
      <c r="M25" s="322"/>
      <c r="N25" s="249"/>
      <c r="O25" s="324"/>
      <c r="P25" s="77"/>
    </row>
    <row r="26" spans="2:16" s="12" customFormat="1" ht="69.75" customHeight="1">
      <c r="B26" s="158"/>
      <c r="C26" s="188"/>
      <c r="D26" s="188"/>
      <c r="E26" s="13" t="s">
        <v>154</v>
      </c>
      <c r="F26" s="55" t="s">
        <v>79</v>
      </c>
      <c r="G26" s="246"/>
      <c r="H26" s="249"/>
      <c r="I26" s="323"/>
      <c r="J26" s="323"/>
      <c r="K26" s="323"/>
      <c r="L26" s="323"/>
      <c r="M26" s="323"/>
      <c r="N26" s="249"/>
      <c r="O26" s="324"/>
      <c r="P26" s="77"/>
    </row>
    <row r="27" spans="2:16" s="12" customFormat="1" ht="42.75" customHeight="1">
      <c r="B27" s="158"/>
      <c r="C27" s="277" t="s">
        <v>190</v>
      </c>
      <c r="D27" s="277" t="s">
        <v>243</v>
      </c>
      <c r="E27" s="13" t="s">
        <v>118</v>
      </c>
      <c r="F27" s="226" t="s">
        <v>245</v>
      </c>
      <c r="G27" s="238" t="s">
        <v>373</v>
      </c>
      <c r="H27" s="233" t="s">
        <v>266</v>
      </c>
      <c r="I27" s="233" t="s">
        <v>59</v>
      </c>
      <c r="J27" s="233">
        <v>2</v>
      </c>
      <c r="K27" s="233" t="s">
        <v>40</v>
      </c>
      <c r="L27" s="233">
        <v>10</v>
      </c>
      <c r="M27" s="233" t="s">
        <v>84</v>
      </c>
      <c r="N27" s="233">
        <v>20</v>
      </c>
      <c r="O27" s="314"/>
      <c r="P27" s="317" t="s">
        <v>60</v>
      </c>
    </row>
    <row r="28" spans="2:16" s="12" customFormat="1" ht="42.75" customHeight="1">
      <c r="B28" s="158"/>
      <c r="C28" s="278"/>
      <c r="D28" s="278"/>
      <c r="E28" s="13" t="s">
        <v>48</v>
      </c>
      <c r="F28" s="226"/>
      <c r="G28" s="239"/>
      <c r="H28" s="232"/>
      <c r="I28" s="232"/>
      <c r="J28" s="232"/>
      <c r="K28" s="232"/>
      <c r="L28" s="232"/>
      <c r="M28" s="232"/>
      <c r="N28" s="232"/>
      <c r="O28" s="315"/>
      <c r="P28" s="318"/>
    </row>
    <row r="29" spans="2:16" s="12" customFormat="1" ht="42.75" customHeight="1">
      <c r="B29" s="158"/>
      <c r="C29" s="278"/>
      <c r="D29" s="278"/>
      <c r="E29" s="13" t="s">
        <v>61</v>
      </c>
      <c r="F29" s="226"/>
      <c r="G29" s="239"/>
      <c r="H29" s="232"/>
      <c r="I29" s="232"/>
      <c r="J29" s="232"/>
      <c r="K29" s="232"/>
      <c r="L29" s="232"/>
      <c r="M29" s="232"/>
      <c r="N29" s="232"/>
      <c r="O29" s="315"/>
      <c r="P29" s="318"/>
    </row>
    <row r="30" spans="2:16" s="12" customFormat="1" ht="78.75" customHeight="1">
      <c r="B30" s="158"/>
      <c r="C30" s="278"/>
      <c r="D30" s="278"/>
      <c r="E30" s="13" t="s">
        <v>123</v>
      </c>
      <c r="F30" s="70" t="s">
        <v>249</v>
      </c>
      <c r="G30" s="239"/>
      <c r="H30" s="232"/>
      <c r="I30" s="232"/>
      <c r="J30" s="232"/>
      <c r="K30" s="232"/>
      <c r="L30" s="232"/>
      <c r="M30" s="232"/>
      <c r="N30" s="232"/>
      <c r="O30" s="315"/>
      <c r="P30" s="318"/>
    </row>
    <row r="31" spans="2:16" s="12" customFormat="1" ht="78.75" customHeight="1">
      <c r="B31" s="158"/>
      <c r="C31" s="188"/>
      <c r="D31" s="188"/>
      <c r="E31" s="13" t="s">
        <v>146</v>
      </c>
      <c r="F31" s="70" t="s">
        <v>244</v>
      </c>
      <c r="G31" s="246"/>
      <c r="H31" s="250"/>
      <c r="I31" s="250"/>
      <c r="J31" s="250"/>
      <c r="K31" s="250"/>
      <c r="L31" s="250"/>
      <c r="M31" s="250"/>
      <c r="N31" s="250"/>
      <c r="O31" s="316"/>
      <c r="P31" s="319"/>
    </row>
    <row r="32" spans="2:16" s="12" customFormat="1" ht="69.75" customHeight="1">
      <c r="B32" s="158"/>
      <c r="C32" s="277" t="s">
        <v>148</v>
      </c>
      <c r="D32" s="129" t="s">
        <v>157</v>
      </c>
      <c r="E32" s="13" t="s">
        <v>118</v>
      </c>
      <c r="F32" s="325" t="s">
        <v>158</v>
      </c>
      <c r="G32" s="312" t="s">
        <v>248</v>
      </c>
      <c r="H32" s="277" t="s">
        <v>374</v>
      </c>
      <c r="I32" s="277" t="s">
        <v>39</v>
      </c>
      <c r="J32" s="277">
        <v>1</v>
      </c>
      <c r="K32" s="277" t="s">
        <v>40</v>
      </c>
      <c r="L32" s="277">
        <v>10</v>
      </c>
      <c r="M32" s="277" t="s">
        <v>47</v>
      </c>
      <c r="N32" s="277">
        <v>10</v>
      </c>
      <c r="O32" s="320"/>
      <c r="P32" s="155"/>
    </row>
    <row r="33" spans="2:16" s="12" customFormat="1" ht="69.75" customHeight="1">
      <c r="B33" s="158"/>
      <c r="C33" s="278"/>
      <c r="D33" s="130"/>
      <c r="E33" s="13" t="s">
        <v>87</v>
      </c>
      <c r="F33" s="294"/>
      <c r="G33" s="313"/>
      <c r="H33" s="232"/>
      <c r="I33" s="232"/>
      <c r="J33" s="232"/>
      <c r="K33" s="232"/>
      <c r="L33" s="232"/>
      <c r="M33" s="232"/>
      <c r="N33" s="232"/>
      <c r="O33" s="321"/>
      <c r="P33" s="306"/>
    </row>
    <row r="34" spans="2:16" s="12" customFormat="1" ht="69.75" customHeight="1">
      <c r="B34" s="152"/>
      <c r="C34" s="188"/>
      <c r="D34" s="188"/>
      <c r="E34" s="13" t="s">
        <v>61</v>
      </c>
      <c r="F34" s="61" t="s">
        <v>247</v>
      </c>
      <c r="G34" s="246"/>
      <c r="H34" s="250"/>
      <c r="I34" s="250"/>
      <c r="J34" s="250"/>
      <c r="K34" s="250"/>
      <c r="L34" s="250"/>
      <c r="M34" s="250"/>
      <c r="N34" s="250"/>
      <c r="O34" s="198"/>
      <c r="P34" s="184"/>
    </row>
    <row r="35" spans="2:16" ht="180" customHeight="1">
      <c r="B35" s="157" t="s">
        <v>159</v>
      </c>
      <c r="C35" s="71" t="s">
        <v>148</v>
      </c>
      <c r="D35" s="44" t="s">
        <v>160</v>
      </c>
      <c r="E35" s="13" t="s">
        <v>87</v>
      </c>
      <c r="F35" s="55" t="s">
        <v>145</v>
      </c>
      <c r="G35" s="13" t="s">
        <v>375</v>
      </c>
      <c r="H35" s="47" t="s">
        <v>161</v>
      </c>
      <c r="I35" s="47" t="s">
        <v>162</v>
      </c>
      <c r="J35" s="47">
        <v>3</v>
      </c>
      <c r="K35" s="47" t="s">
        <v>40</v>
      </c>
      <c r="L35" s="47">
        <v>10</v>
      </c>
      <c r="M35" s="47" t="s">
        <v>84</v>
      </c>
      <c r="N35" s="47">
        <v>30</v>
      </c>
      <c r="O35" s="20"/>
      <c r="P35" s="19"/>
    </row>
    <row r="36" spans="2:16" ht="141" customHeight="1">
      <c r="B36" s="158"/>
      <c r="C36" s="327" t="s">
        <v>55</v>
      </c>
      <c r="D36" s="220" t="s">
        <v>163</v>
      </c>
      <c r="E36" s="13" t="s">
        <v>87</v>
      </c>
      <c r="F36" s="55" t="s">
        <v>164</v>
      </c>
      <c r="G36" s="228" t="s">
        <v>376</v>
      </c>
      <c r="H36" s="249" t="s">
        <v>165</v>
      </c>
      <c r="I36" s="233" t="s">
        <v>162</v>
      </c>
      <c r="J36" s="233">
        <v>3</v>
      </c>
      <c r="K36" s="233" t="s">
        <v>40</v>
      </c>
      <c r="L36" s="233">
        <v>10</v>
      </c>
      <c r="M36" s="233" t="s">
        <v>84</v>
      </c>
      <c r="N36" s="249">
        <v>30</v>
      </c>
      <c r="O36" s="326"/>
      <c r="P36" s="77"/>
    </row>
    <row r="37" spans="2:16" ht="60.75" customHeight="1">
      <c r="B37" s="158"/>
      <c r="C37" s="327"/>
      <c r="D37" s="220"/>
      <c r="E37" s="11" t="s">
        <v>146</v>
      </c>
      <c r="F37" s="67" t="s">
        <v>166</v>
      </c>
      <c r="G37" s="228"/>
      <c r="H37" s="249"/>
      <c r="I37" s="232"/>
      <c r="J37" s="232"/>
      <c r="K37" s="232"/>
      <c r="L37" s="232"/>
      <c r="M37" s="232"/>
      <c r="N37" s="249"/>
      <c r="O37" s="326"/>
      <c r="P37" s="77"/>
    </row>
    <row r="38" spans="2:16" ht="72.75" customHeight="1">
      <c r="B38" s="158"/>
      <c r="C38" s="327"/>
      <c r="D38" s="220"/>
      <c r="E38" s="13" t="s">
        <v>167</v>
      </c>
      <c r="F38" s="55" t="s">
        <v>168</v>
      </c>
      <c r="G38" s="352"/>
      <c r="H38" s="249"/>
      <c r="I38" s="250"/>
      <c r="J38" s="250"/>
      <c r="K38" s="250"/>
      <c r="L38" s="250"/>
      <c r="M38" s="250"/>
      <c r="N38" s="249"/>
      <c r="O38" s="326"/>
      <c r="P38" s="77"/>
    </row>
    <row r="39" spans="2:16" ht="140.25" customHeight="1">
      <c r="B39" s="349" t="s">
        <v>169</v>
      </c>
      <c r="C39" s="350" t="s">
        <v>148</v>
      </c>
      <c r="D39" s="220" t="s">
        <v>170</v>
      </c>
      <c r="E39" s="11" t="s">
        <v>87</v>
      </c>
      <c r="F39" s="55" t="s">
        <v>158</v>
      </c>
      <c r="G39" s="238" t="s">
        <v>377</v>
      </c>
      <c r="H39" s="342" t="s">
        <v>264</v>
      </c>
      <c r="I39" s="233" t="s">
        <v>59</v>
      </c>
      <c r="J39" s="233">
        <v>2</v>
      </c>
      <c r="K39" s="233" t="s">
        <v>77</v>
      </c>
      <c r="L39" s="233">
        <v>5</v>
      </c>
      <c r="M39" s="233" t="s">
        <v>47</v>
      </c>
      <c r="N39" s="342">
        <v>10</v>
      </c>
      <c r="O39" s="344"/>
      <c r="P39" s="305"/>
    </row>
    <row r="40" spans="2:16" ht="153.75" customHeight="1">
      <c r="B40" s="349"/>
      <c r="C40" s="350"/>
      <c r="D40" s="220"/>
      <c r="E40" s="11" t="s">
        <v>171</v>
      </c>
      <c r="F40" s="55" t="s">
        <v>79</v>
      </c>
      <c r="G40" s="351"/>
      <c r="H40" s="343"/>
      <c r="I40" s="323"/>
      <c r="J40" s="323"/>
      <c r="K40" s="323"/>
      <c r="L40" s="323"/>
      <c r="M40" s="323"/>
      <c r="N40" s="343"/>
      <c r="O40" s="345"/>
      <c r="P40" s="184"/>
    </row>
    <row r="41" spans="2:16" ht="88.5" customHeight="1">
      <c r="B41" s="349"/>
      <c r="C41" s="346" t="s">
        <v>65</v>
      </c>
      <c r="D41" s="277" t="s">
        <v>226</v>
      </c>
      <c r="E41" s="13" t="s">
        <v>118</v>
      </c>
      <c r="F41" s="325" t="s">
        <v>172</v>
      </c>
      <c r="G41" s="238" t="s">
        <v>375</v>
      </c>
      <c r="H41" s="249" t="s">
        <v>378</v>
      </c>
      <c r="I41" s="233" t="s">
        <v>59</v>
      </c>
      <c r="J41" s="233">
        <v>2</v>
      </c>
      <c r="K41" s="233" t="s">
        <v>77</v>
      </c>
      <c r="L41" s="233">
        <v>5</v>
      </c>
      <c r="M41" s="233" t="s">
        <v>47</v>
      </c>
      <c r="N41" s="249">
        <v>10</v>
      </c>
      <c r="O41" s="324"/>
      <c r="P41" s="77"/>
    </row>
    <row r="42" spans="2:16" ht="59.25" customHeight="1">
      <c r="B42" s="349"/>
      <c r="C42" s="347"/>
      <c r="D42" s="278"/>
      <c r="E42" s="11" t="s">
        <v>87</v>
      </c>
      <c r="F42" s="294"/>
      <c r="G42" s="239"/>
      <c r="H42" s="249"/>
      <c r="I42" s="232"/>
      <c r="J42" s="232"/>
      <c r="K42" s="232"/>
      <c r="L42" s="232"/>
      <c r="M42" s="232"/>
      <c r="N42" s="249"/>
      <c r="O42" s="324"/>
      <c r="P42" s="77"/>
    </row>
    <row r="43" spans="2:16" ht="60.75" customHeight="1">
      <c r="B43" s="349"/>
      <c r="C43" s="348"/>
      <c r="D43" s="188"/>
      <c r="E43" s="11" t="s">
        <v>171</v>
      </c>
      <c r="F43" s="55" t="s">
        <v>79</v>
      </c>
      <c r="G43" s="246"/>
      <c r="H43" s="249"/>
      <c r="I43" s="250"/>
      <c r="J43" s="250"/>
      <c r="K43" s="250"/>
      <c r="L43" s="250"/>
      <c r="M43" s="250"/>
      <c r="N43" s="249"/>
      <c r="O43" s="324"/>
      <c r="P43" s="77"/>
    </row>
    <row r="44" spans="2:16" ht="45.75" customHeight="1">
      <c r="B44" s="349"/>
      <c r="C44" s="346" t="s">
        <v>55</v>
      </c>
      <c r="D44" s="277" t="s">
        <v>173</v>
      </c>
      <c r="E44" s="13" t="s">
        <v>118</v>
      </c>
      <c r="F44" s="325" t="s">
        <v>174</v>
      </c>
      <c r="G44" s="238" t="s">
        <v>379</v>
      </c>
      <c r="H44" s="233" t="s">
        <v>175</v>
      </c>
      <c r="I44" s="233" t="s">
        <v>59</v>
      </c>
      <c r="J44" s="233">
        <v>2</v>
      </c>
      <c r="K44" s="233" t="s">
        <v>77</v>
      </c>
      <c r="L44" s="233">
        <v>5</v>
      </c>
      <c r="M44" s="233" t="s">
        <v>47</v>
      </c>
      <c r="N44" s="342">
        <v>10</v>
      </c>
      <c r="O44" s="344"/>
      <c r="P44" s="305"/>
    </row>
    <row r="45" spans="2:16" ht="45.75" customHeight="1">
      <c r="B45" s="349"/>
      <c r="C45" s="347"/>
      <c r="D45" s="278"/>
      <c r="E45" s="13" t="s">
        <v>87</v>
      </c>
      <c r="F45" s="328"/>
      <c r="G45" s="239"/>
      <c r="H45" s="232"/>
      <c r="I45" s="232"/>
      <c r="J45" s="232"/>
      <c r="K45" s="232"/>
      <c r="L45" s="232"/>
      <c r="M45" s="232"/>
      <c r="N45" s="343"/>
      <c r="O45" s="345"/>
      <c r="P45" s="306"/>
    </row>
    <row r="46" spans="2:16" ht="45.75" customHeight="1">
      <c r="B46" s="349"/>
      <c r="C46" s="347"/>
      <c r="D46" s="278"/>
      <c r="E46" s="11" t="s">
        <v>61</v>
      </c>
      <c r="F46" s="294"/>
      <c r="G46" s="239"/>
      <c r="H46" s="232"/>
      <c r="I46" s="322"/>
      <c r="J46" s="322"/>
      <c r="K46" s="322"/>
      <c r="L46" s="322"/>
      <c r="M46" s="322"/>
      <c r="N46" s="343"/>
      <c r="O46" s="345"/>
      <c r="P46" s="306"/>
    </row>
    <row r="47" spans="2:16" ht="54.75" customHeight="1">
      <c r="B47" s="349"/>
      <c r="C47" s="347"/>
      <c r="D47" s="278"/>
      <c r="E47" s="72" t="s">
        <v>171</v>
      </c>
      <c r="F47" s="56" t="s">
        <v>79</v>
      </c>
      <c r="G47" s="239"/>
      <c r="H47" s="232"/>
      <c r="I47" s="322"/>
      <c r="J47" s="322"/>
      <c r="K47" s="322"/>
      <c r="L47" s="322"/>
      <c r="M47" s="322"/>
      <c r="N47" s="343"/>
      <c r="O47" s="345"/>
      <c r="P47" s="306"/>
    </row>
    <row r="48" spans="2:16" ht="54.75" customHeight="1">
      <c r="B48" s="349"/>
      <c r="C48" s="220" t="s">
        <v>49</v>
      </c>
      <c r="D48" s="220" t="s">
        <v>223</v>
      </c>
      <c r="E48" s="72" t="s">
        <v>118</v>
      </c>
      <c r="F48" s="235" t="s">
        <v>238</v>
      </c>
      <c r="G48" s="228" t="s">
        <v>380</v>
      </c>
      <c r="H48" s="249" t="s">
        <v>253</v>
      </c>
      <c r="I48" s="249" t="s">
        <v>39</v>
      </c>
      <c r="J48" s="249">
        <v>1</v>
      </c>
      <c r="K48" s="249" t="s">
        <v>40</v>
      </c>
      <c r="L48" s="249">
        <v>10</v>
      </c>
      <c r="M48" s="249" t="s">
        <v>47</v>
      </c>
      <c r="N48" s="249">
        <v>10</v>
      </c>
      <c r="O48" s="310"/>
      <c r="P48" s="77"/>
    </row>
    <row r="49" spans="2:18" ht="54.75" customHeight="1">
      <c r="B49" s="349"/>
      <c r="C49" s="220"/>
      <c r="D49" s="220"/>
      <c r="E49" s="72" t="s">
        <v>48</v>
      </c>
      <c r="F49" s="237"/>
      <c r="G49" s="228"/>
      <c r="H49" s="249"/>
      <c r="I49" s="249"/>
      <c r="J49" s="249"/>
      <c r="K49" s="249"/>
      <c r="L49" s="249"/>
      <c r="M49" s="249"/>
      <c r="N49" s="249"/>
      <c r="O49" s="310"/>
      <c r="P49" s="77"/>
    </row>
    <row r="50" spans="2:18" ht="81.75" customHeight="1">
      <c r="B50" s="349"/>
      <c r="C50" s="220"/>
      <c r="D50" s="220"/>
      <c r="E50" s="72" t="s">
        <v>61</v>
      </c>
      <c r="F50" s="56" t="s">
        <v>239</v>
      </c>
      <c r="G50" s="228"/>
      <c r="H50" s="249"/>
      <c r="I50" s="249"/>
      <c r="J50" s="249"/>
      <c r="K50" s="249"/>
      <c r="L50" s="249"/>
      <c r="M50" s="249"/>
      <c r="N50" s="249"/>
      <c r="O50" s="310"/>
      <c r="P50" s="77"/>
    </row>
    <row r="51" spans="2:18" ht="72.75" customHeight="1">
      <c r="B51" s="349"/>
      <c r="C51" s="220"/>
      <c r="D51" s="220"/>
      <c r="E51" s="72" t="s">
        <v>167</v>
      </c>
      <c r="F51" s="56" t="s">
        <v>240</v>
      </c>
      <c r="G51" s="228"/>
      <c r="H51" s="249"/>
      <c r="I51" s="249"/>
      <c r="J51" s="249"/>
      <c r="K51" s="249"/>
      <c r="L51" s="249"/>
      <c r="M51" s="249"/>
      <c r="N51" s="249"/>
      <c r="O51" s="310"/>
      <c r="P51" s="77"/>
    </row>
    <row r="52" spans="2:18" ht="42.75" customHeight="1">
      <c r="B52" s="349"/>
      <c r="C52" s="233" t="s">
        <v>176</v>
      </c>
      <c r="D52" s="233" t="s">
        <v>177</v>
      </c>
      <c r="E52" s="73" t="s">
        <v>61</v>
      </c>
      <c r="F52" s="226" t="s">
        <v>178</v>
      </c>
      <c r="G52" s="238" t="s">
        <v>375</v>
      </c>
      <c r="H52" s="233" t="s">
        <v>242</v>
      </c>
      <c r="I52" s="233" t="s">
        <v>59</v>
      </c>
      <c r="J52" s="233">
        <v>2</v>
      </c>
      <c r="K52" s="233" t="s">
        <v>77</v>
      </c>
      <c r="L52" s="233">
        <v>5</v>
      </c>
      <c r="M52" s="233" t="s">
        <v>47</v>
      </c>
      <c r="N52" s="233">
        <v>10</v>
      </c>
      <c r="O52" s="307"/>
      <c r="P52" s="309"/>
    </row>
    <row r="53" spans="2:18" ht="42.75" customHeight="1">
      <c r="B53" s="349"/>
      <c r="C53" s="234"/>
      <c r="D53" s="234"/>
      <c r="E53" s="72" t="s">
        <v>179</v>
      </c>
      <c r="F53" s="235"/>
      <c r="G53" s="239"/>
      <c r="H53" s="232"/>
      <c r="I53" s="232"/>
      <c r="J53" s="232"/>
      <c r="K53" s="232"/>
      <c r="L53" s="232"/>
      <c r="M53" s="232"/>
      <c r="N53" s="232"/>
      <c r="O53" s="308"/>
      <c r="P53" s="306"/>
    </row>
    <row r="54" spans="2:18" ht="51.75" customHeight="1">
      <c r="B54" s="349"/>
      <c r="C54" s="311"/>
      <c r="D54" s="311"/>
      <c r="E54" s="72" t="s">
        <v>167</v>
      </c>
      <c r="F54" s="56" t="s">
        <v>241</v>
      </c>
      <c r="G54" s="246"/>
      <c r="H54" s="250"/>
      <c r="I54" s="250"/>
      <c r="J54" s="250"/>
      <c r="K54" s="250"/>
      <c r="L54" s="250"/>
      <c r="M54" s="250"/>
      <c r="N54" s="250"/>
      <c r="O54" s="184"/>
      <c r="P54" s="184"/>
    </row>
    <row r="55" spans="2:18" ht="75.75" customHeight="1">
      <c r="B55" s="349"/>
      <c r="C55" s="249" t="s">
        <v>110</v>
      </c>
      <c r="D55" s="249" t="s">
        <v>216</v>
      </c>
      <c r="E55" s="11" t="s">
        <v>123</v>
      </c>
      <c r="F55" s="47" t="s">
        <v>260</v>
      </c>
      <c r="G55" s="238" t="s">
        <v>375</v>
      </c>
      <c r="H55" s="249" t="s">
        <v>381</v>
      </c>
      <c r="I55" s="249" t="s">
        <v>59</v>
      </c>
      <c r="J55" s="249">
        <v>2</v>
      </c>
      <c r="K55" s="249" t="s">
        <v>115</v>
      </c>
      <c r="L55" s="249">
        <v>20</v>
      </c>
      <c r="M55" s="249" t="s">
        <v>116</v>
      </c>
      <c r="N55" s="249">
        <v>40</v>
      </c>
      <c r="O55" s="341"/>
      <c r="P55" s="77" t="s">
        <v>117</v>
      </c>
      <c r="Q55" s="24"/>
      <c r="R55" s="25"/>
    </row>
    <row r="56" spans="2:18" ht="74.25" customHeight="1">
      <c r="B56" s="349"/>
      <c r="C56" s="249"/>
      <c r="D56" s="249"/>
      <c r="E56" s="11" t="s">
        <v>52</v>
      </c>
      <c r="F56" s="47" t="s">
        <v>258</v>
      </c>
      <c r="G56" s="239"/>
      <c r="H56" s="249"/>
      <c r="I56" s="249"/>
      <c r="J56" s="249"/>
      <c r="K56" s="249"/>
      <c r="L56" s="249"/>
      <c r="M56" s="249"/>
      <c r="N56" s="249"/>
      <c r="O56" s="341"/>
      <c r="P56" s="77"/>
      <c r="Q56" s="25"/>
      <c r="R56" s="25"/>
    </row>
    <row r="57" spans="2:18" ht="33.75" customHeight="1">
      <c r="B57" s="349"/>
      <c r="C57" s="249"/>
      <c r="D57" s="249"/>
      <c r="E57" s="11" t="s">
        <v>118</v>
      </c>
      <c r="F57" s="233" t="s">
        <v>259</v>
      </c>
      <c r="G57" s="239"/>
      <c r="H57" s="249"/>
      <c r="I57" s="249"/>
      <c r="J57" s="249"/>
      <c r="K57" s="249"/>
      <c r="L57" s="249"/>
      <c r="M57" s="249"/>
      <c r="N57" s="249"/>
      <c r="O57" s="341"/>
      <c r="P57" s="77"/>
      <c r="Q57" s="338"/>
      <c r="R57" s="25"/>
    </row>
    <row r="58" spans="2:18" ht="33.75" customHeight="1">
      <c r="B58" s="349"/>
      <c r="C58" s="249"/>
      <c r="D58" s="249"/>
      <c r="E58" s="11" t="s">
        <v>180</v>
      </c>
      <c r="F58" s="232"/>
      <c r="G58" s="239"/>
      <c r="H58" s="249"/>
      <c r="I58" s="249"/>
      <c r="J58" s="249"/>
      <c r="K58" s="249"/>
      <c r="L58" s="249"/>
      <c r="M58" s="249"/>
      <c r="N58" s="249"/>
      <c r="O58" s="341"/>
      <c r="P58" s="77"/>
      <c r="Q58" s="339"/>
      <c r="R58" s="25"/>
    </row>
    <row r="59" spans="2:18" ht="33.75" customHeight="1">
      <c r="B59" s="349"/>
      <c r="C59" s="249"/>
      <c r="D59" s="249"/>
      <c r="E59" s="11" t="s">
        <v>61</v>
      </c>
      <c r="F59" s="250"/>
      <c r="G59" s="239"/>
      <c r="H59" s="249"/>
      <c r="I59" s="249"/>
      <c r="J59" s="249"/>
      <c r="K59" s="249"/>
      <c r="L59" s="249"/>
      <c r="M59" s="249"/>
      <c r="N59" s="249"/>
      <c r="O59" s="341"/>
      <c r="P59" s="77"/>
      <c r="Q59" s="15"/>
    </row>
    <row r="60" spans="2:18" ht="53.25" customHeight="1">
      <c r="B60" s="349"/>
      <c r="C60" s="249"/>
      <c r="D60" s="249"/>
      <c r="E60" s="73" t="s">
        <v>167</v>
      </c>
      <c r="F60" s="47" t="s">
        <v>241</v>
      </c>
      <c r="G60" s="246"/>
      <c r="H60" s="249"/>
      <c r="I60" s="249"/>
      <c r="J60" s="249"/>
      <c r="K60" s="249"/>
      <c r="L60" s="249"/>
      <c r="M60" s="249"/>
      <c r="N60" s="249"/>
      <c r="O60" s="341"/>
      <c r="P60" s="77"/>
    </row>
    <row r="61" spans="2:18" ht="39.75" customHeight="1">
      <c r="B61" s="349"/>
      <c r="C61" s="233" t="s">
        <v>190</v>
      </c>
      <c r="D61" s="233" t="s">
        <v>255</v>
      </c>
      <c r="E61" s="74" t="s">
        <v>118</v>
      </c>
      <c r="F61" s="226" t="s">
        <v>257</v>
      </c>
      <c r="G61" s="238" t="s">
        <v>377</v>
      </c>
      <c r="H61" s="233" t="s">
        <v>265</v>
      </c>
      <c r="I61" s="233" t="s">
        <v>59</v>
      </c>
      <c r="J61" s="233">
        <v>2</v>
      </c>
      <c r="K61" s="233" t="s">
        <v>40</v>
      </c>
      <c r="L61" s="233">
        <v>10</v>
      </c>
      <c r="M61" s="233" t="s">
        <v>84</v>
      </c>
      <c r="N61" s="233">
        <v>20</v>
      </c>
      <c r="O61" s="303"/>
      <c r="P61" s="305"/>
    </row>
    <row r="62" spans="2:18" ht="39.75" customHeight="1">
      <c r="B62" s="349"/>
      <c r="C62" s="232"/>
      <c r="D62" s="232"/>
      <c r="E62" s="74" t="s">
        <v>48</v>
      </c>
      <c r="F62" s="226"/>
      <c r="G62" s="239"/>
      <c r="H62" s="232"/>
      <c r="I62" s="232"/>
      <c r="J62" s="232"/>
      <c r="K62" s="232"/>
      <c r="L62" s="232"/>
      <c r="M62" s="232"/>
      <c r="N62" s="232"/>
      <c r="O62" s="304"/>
      <c r="P62" s="306"/>
    </row>
    <row r="63" spans="2:18" ht="39.75" customHeight="1">
      <c r="B63" s="349"/>
      <c r="C63" s="232"/>
      <c r="D63" s="232"/>
      <c r="E63" s="74" t="s">
        <v>256</v>
      </c>
      <c r="F63" s="226"/>
      <c r="G63" s="239"/>
      <c r="H63" s="232"/>
      <c r="I63" s="232"/>
      <c r="J63" s="232"/>
      <c r="K63" s="232"/>
      <c r="L63" s="232"/>
      <c r="M63" s="232"/>
      <c r="N63" s="232"/>
      <c r="O63" s="304"/>
      <c r="P63" s="306"/>
    </row>
    <row r="64" spans="2:18" ht="83.25" customHeight="1">
      <c r="B64" s="349"/>
      <c r="C64" s="232"/>
      <c r="D64" s="232"/>
      <c r="E64" s="74" t="s">
        <v>61</v>
      </c>
      <c r="F64" s="47" t="s">
        <v>262</v>
      </c>
      <c r="G64" s="239"/>
      <c r="H64" s="232"/>
      <c r="I64" s="232"/>
      <c r="J64" s="232"/>
      <c r="K64" s="232"/>
      <c r="L64" s="232"/>
      <c r="M64" s="232"/>
      <c r="N64" s="232"/>
      <c r="O64" s="304"/>
      <c r="P64" s="306"/>
    </row>
    <row r="65" spans="2:17" ht="53.25" customHeight="1">
      <c r="B65" s="349"/>
      <c r="C65" s="232"/>
      <c r="D65" s="232"/>
      <c r="E65" s="74" t="s">
        <v>261</v>
      </c>
      <c r="F65" s="47" t="s">
        <v>249</v>
      </c>
      <c r="G65" s="239"/>
      <c r="H65" s="232"/>
      <c r="I65" s="232"/>
      <c r="J65" s="232"/>
      <c r="K65" s="232"/>
      <c r="L65" s="232"/>
      <c r="M65" s="232"/>
      <c r="N65" s="232"/>
      <c r="O65" s="304"/>
      <c r="P65" s="306"/>
    </row>
    <row r="66" spans="2:17" ht="58.5" customHeight="1">
      <c r="B66" s="349"/>
      <c r="C66" s="218" t="s">
        <v>120</v>
      </c>
      <c r="D66" s="249" t="s">
        <v>227</v>
      </c>
      <c r="E66" s="65" t="s">
        <v>118</v>
      </c>
      <c r="F66" s="226" t="s">
        <v>122</v>
      </c>
      <c r="G66" s="340" t="s">
        <v>382</v>
      </c>
      <c r="H66" s="249" t="s">
        <v>383</v>
      </c>
      <c r="I66" s="249" t="s">
        <v>59</v>
      </c>
      <c r="J66" s="249">
        <v>2</v>
      </c>
      <c r="K66" s="249" t="s">
        <v>40</v>
      </c>
      <c r="L66" s="249">
        <v>10</v>
      </c>
      <c r="M66" s="249" t="s">
        <v>84</v>
      </c>
      <c r="N66" s="249">
        <v>20</v>
      </c>
      <c r="O66" s="335"/>
      <c r="P66" s="77" t="s">
        <v>181</v>
      </c>
    </row>
    <row r="67" spans="2:17" ht="58.5" customHeight="1">
      <c r="B67" s="349"/>
      <c r="C67" s="218"/>
      <c r="D67" s="249"/>
      <c r="E67" s="65" t="s">
        <v>87</v>
      </c>
      <c r="F67" s="226"/>
      <c r="G67" s="340"/>
      <c r="H67" s="249"/>
      <c r="I67" s="249"/>
      <c r="J67" s="249"/>
      <c r="K67" s="249"/>
      <c r="L67" s="249"/>
      <c r="M67" s="249"/>
      <c r="N67" s="249"/>
      <c r="O67" s="335"/>
      <c r="P67" s="77"/>
    </row>
    <row r="68" spans="2:17" ht="91.5" customHeight="1">
      <c r="B68" s="349"/>
      <c r="C68" s="218"/>
      <c r="D68" s="249"/>
      <c r="E68" s="65" t="s">
        <v>61</v>
      </c>
      <c r="F68" s="62" t="s">
        <v>254</v>
      </c>
      <c r="G68" s="340"/>
      <c r="H68" s="249"/>
      <c r="I68" s="249"/>
      <c r="J68" s="249"/>
      <c r="K68" s="249"/>
      <c r="L68" s="249"/>
      <c r="M68" s="249"/>
      <c r="N68" s="249"/>
      <c r="O68" s="335"/>
      <c r="P68" s="77"/>
      <c r="Q68" s="23"/>
    </row>
    <row r="69" spans="2:17" ht="53.25" customHeight="1">
      <c r="B69" s="349"/>
      <c r="C69" s="218"/>
      <c r="D69" s="249"/>
      <c r="E69" s="65" t="s">
        <v>123</v>
      </c>
      <c r="F69" s="55" t="s">
        <v>249</v>
      </c>
      <c r="G69" s="340"/>
      <c r="H69" s="249"/>
      <c r="I69" s="249"/>
      <c r="J69" s="249"/>
      <c r="K69" s="249"/>
      <c r="L69" s="249"/>
      <c r="M69" s="249"/>
      <c r="N69" s="249"/>
      <c r="O69" s="335"/>
      <c r="P69" s="77"/>
    </row>
    <row r="70" spans="2:17" ht="102" customHeight="1">
      <c r="B70" s="349"/>
      <c r="C70" s="129"/>
      <c r="D70" s="233"/>
      <c r="E70" s="49" t="s">
        <v>167</v>
      </c>
      <c r="F70" s="75" t="s">
        <v>252</v>
      </c>
      <c r="G70" s="340"/>
      <c r="H70" s="249"/>
      <c r="I70" s="249"/>
      <c r="J70" s="249"/>
      <c r="K70" s="249"/>
      <c r="L70" s="249"/>
      <c r="M70" s="249"/>
      <c r="N70" s="249"/>
      <c r="O70" s="335"/>
      <c r="P70" s="77"/>
      <c r="Q70" s="23"/>
    </row>
    <row r="71" spans="2:17" ht="78.75" customHeight="1">
      <c r="B71" s="349"/>
      <c r="C71" s="249" t="s">
        <v>182</v>
      </c>
      <c r="D71" s="249" t="s">
        <v>228</v>
      </c>
      <c r="E71" s="13" t="s">
        <v>123</v>
      </c>
      <c r="F71" s="55" t="s">
        <v>246</v>
      </c>
      <c r="G71" s="336" t="s">
        <v>375</v>
      </c>
      <c r="H71" s="249" t="s">
        <v>229</v>
      </c>
      <c r="I71" s="331" t="s">
        <v>162</v>
      </c>
      <c r="J71" s="331">
        <v>3</v>
      </c>
      <c r="K71" s="331" t="s">
        <v>40</v>
      </c>
      <c r="L71" s="331">
        <v>10</v>
      </c>
      <c r="M71" s="331" t="s">
        <v>84</v>
      </c>
      <c r="N71" s="331">
        <v>30</v>
      </c>
      <c r="O71" s="333"/>
      <c r="P71" s="329"/>
    </row>
    <row r="72" spans="2:17" ht="60" customHeight="1">
      <c r="B72" s="349"/>
      <c r="C72" s="249"/>
      <c r="D72" s="249"/>
      <c r="E72" s="13" t="s">
        <v>61</v>
      </c>
      <c r="F72" s="55" t="s">
        <v>251</v>
      </c>
      <c r="G72" s="337"/>
      <c r="H72" s="249"/>
      <c r="I72" s="332"/>
      <c r="J72" s="332"/>
      <c r="K72" s="332"/>
      <c r="L72" s="332"/>
      <c r="M72" s="332"/>
      <c r="N72" s="332"/>
      <c r="O72" s="334"/>
      <c r="P72" s="330"/>
    </row>
    <row r="73" spans="2:17" ht="49.5" customHeight="1">
      <c r="B73" s="114" t="s">
        <v>183</v>
      </c>
      <c r="C73" s="327" t="s">
        <v>55</v>
      </c>
      <c r="D73" s="220" t="s">
        <v>184</v>
      </c>
      <c r="E73" s="13" t="s">
        <v>118</v>
      </c>
      <c r="F73" s="325" t="s">
        <v>185</v>
      </c>
      <c r="G73" s="238" t="s">
        <v>371</v>
      </c>
      <c r="H73" s="249" t="s">
        <v>230</v>
      </c>
      <c r="I73" s="233" t="s">
        <v>59</v>
      </c>
      <c r="J73" s="233">
        <v>2</v>
      </c>
      <c r="K73" s="233" t="s">
        <v>40</v>
      </c>
      <c r="L73" s="233">
        <v>10</v>
      </c>
      <c r="M73" s="233" t="s">
        <v>84</v>
      </c>
      <c r="N73" s="249">
        <v>20</v>
      </c>
      <c r="O73" s="326"/>
      <c r="P73" s="77"/>
    </row>
    <row r="74" spans="2:17" ht="49.5" customHeight="1">
      <c r="B74" s="114"/>
      <c r="C74" s="327"/>
      <c r="D74" s="220"/>
      <c r="E74" s="13" t="s">
        <v>87</v>
      </c>
      <c r="F74" s="328"/>
      <c r="G74" s="239"/>
      <c r="H74" s="249"/>
      <c r="I74" s="232"/>
      <c r="J74" s="232"/>
      <c r="K74" s="232"/>
      <c r="L74" s="232"/>
      <c r="M74" s="232"/>
      <c r="N74" s="249"/>
      <c r="O74" s="326"/>
      <c r="P74" s="77"/>
    </row>
    <row r="75" spans="2:17" ht="49.5" customHeight="1">
      <c r="B75" s="114"/>
      <c r="C75" s="327"/>
      <c r="D75" s="220"/>
      <c r="E75" s="13" t="s">
        <v>119</v>
      </c>
      <c r="F75" s="294"/>
      <c r="G75" s="239"/>
      <c r="H75" s="249"/>
      <c r="I75" s="232"/>
      <c r="J75" s="232"/>
      <c r="K75" s="232"/>
      <c r="L75" s="232"/>
      <c r="M75" s="232"/>
      <c r="N75" s="249"/>
      <c r="O75" s="326"/>
      <c r="P75" s="77"/>
    </row>
    <row r="76" spans="2:17" ht="57.75" customHeight="1">
      <c r="B76" s="114"/>
      <c r="C76" s="327" t="s">
        <v>65</v>
      </c>
      <c r="D76" s="220" t="s">
        <v>186</v>
      </c>
      <c r="E76" s="13" t="s">
        <v>118</v>
      </c>
      <c r="F76" s="325" t="s">
        <v>187</v>
      </c>
      <c r="G76" s="312" t="s">
        <v>384</v>
      </c>
      <c r="H76" s="249" t="s">
        <v>135</v>
      </c>
      <c r="I76" s="233" t="s">
        <v>59</v>
      </c>
      <c r="J76" s="233">
        <v>2</v>
      </c>
      <c r="K76" s="233" t="s">
        <v>40</v>
      </c>
      <c r="L76" s="233">
        <v>10</v>
      </c>
      <c r="M76" s="233" t="s">
        <v>84</v>
      </c>
      <c r="N76" s="249">
        <v>20</v>
      </c>
      <c r="O76" s="326"/>
      <c r="P76" s="77"/>
    </row>
    <row r="77" spans="2:17" ht="57.75" customHeight="1">
      <c r="B77" s="114"/>
      <c r="C77" s="327"/>
      <c r="D77" s="220"/>
      <c r="E77" s="13" t="s">
        <v>87</v>
      </c>
      <c r="F77" s="328"/>
      <c r="G77" s="313"/>
      <c r="H77" s="249"/>
      <c r="I77" s="232"/>
      <c r="J77" s="232"/>
      <c r="K77" s="232"/>
      <c r="L77" s="232"/>
      <c r="M77" s="232"/>
      <c r="N77" s="249"/>
      <c r="O77" s="326"/>
      <c r="P77" s="77"/>
    </row>
    <row r="78" spans="2:17" ht="57.75" customHeight="1">
      <c r="B78" s="114"/>
      <c r="C78" s="327"/>
      <c r="D78" s="220"/>
      <c r="E78" s="13" t="s">
        <v>119</v>
      </c>
      <c r="F78" s="294"/>
      <c r="G78" s="313"/>
      <c r="H78" s="249"/>
      <c r="I78" s="232"/>
      <c r="J78" s="232"/>
      <c r="K78" s="232"/>
      <c r="L78" s="232"/>
      <c r="M78" s="232"/>
      <c r="N78" s="249"/>
      <c r="O78" s="326"/>
      <c r="P78" s="77"/>
    </row>
    <row r="79" spans="2:17" ht="54.75" customHeight="1">
      <c r="B79" s="114"/>
      <c r="C79" s="327" t="s">
        <v>148</v>
      </c>
      <c r="D79" s="220" t="s">
        <v>188</v>
      </c>
      <c r="E79" s="13" t="s">
        <v>118</v>
      </c>
      <c r="F79" s="325" t="s">
        <v>189</v>
      </c>
      <c r="G79" s="228" t="s">
        <v>375</v>
      </c>
      <c r="H79" s="249" t="s">
        <v>250</v>
      </c>
      <c r="I79" s="249" t="s">
        <v>59</v>
      </c>
      <c r="J79" s="249">
        <v>2</v>
      </c>
      <c r="K79" s="249" t="s">
        <v>40</v>
      </c>
      <c r="L79" s="249">
        <v>10</v>
      </c>
      <c r="M79" s="249" t="s">
        <v>84</v>
      </c>
      <c r="N79" s="249">
        <v>20</v>
      </c>
      <c r="O79" s="326"/>
      <c r="P79" s="77"/>
    </row>
    <row r="80" spans="2:17" ht="54.75" customHeight="1">
      <c r="B80" s="114"/>
      <c r="C80" s="327"/>
      <c r="D80" s="220"/>
      <c r="E80" s="13" t="s">
        <v>48</v>
      </c>
      <c r="F80" s="328"/>
      <c r="G80" s="228"/>
      <c r="H80" s="249"/>
      <c r="I80" s="249"/>
      <c r="J80" s="249"/>
      <c r="K80" s="249"/>
      <c r="L80" s="249"/>
      <c r="M80" s="249"/>
      <c r="N80" s="249"/>
      <c r="O80" s="326"/>
      <c r="P80" s="77"/>
    </row>
    <row r="81" spans="2:16" ht="54.75" customHeight="1">
      <c r="B81" s="114"/>
      <c r="C81" s="327"/>
      <c r="D81" s="220"/>
      <c r="E81" s="13" t="s">
        <v>119</v>
      </c>
      <c r="F81" s="328"/>
      <c r="G81" s="228"/>
      <c r="H81" s="249"/>
      <c r="I81" s="249"/>
      <c r="J81" s="249"/>
      <c r="K81" s="249"/>
      <c r="L81" s="249"/>
      <c r="M81" s="249"/>
      <c r="N81" s="249"/>
      <c r="O81" s="326"/>
      <c r="P81" s="77"/>
    </row>
    <row r="82" spans="2:16" ht="54.75" customHeight="1">
      <c r="B82" s="114"/>
      <c r="C82" s="327"/>
      <c r="D82" s="220"/>
      <c r="E82" s="13" t="s">
        <v>87</v>
      </c>
      <c r="F82" s="294"/>
      <c r="G82" s="228"/>
      <c r="H82" s="249"/>
      <c r="I82" s="249"/>
      <c r="J82" s="249"/>
      <c r="K82" s="249"/>
      <c r="L82" s="249"/>
      <c r="M82" s="249"/>
      <c r="N82" s="249"/>
      <c r="O82" s="326"/>
      <c r="P82" s="77"/>
    </row>
    <row r="83" spans="2:16">
      <c r="F83" s="16"/>
    </row>
    <row r="84" spans="2:16">
      <c r="F84" s="16"/>
    </row>
    <row r="85" spans="2:16">
      <c r="F85" s="16"/>
    </row>
    <row r="86" spans="2:16" ht="15.75" customHeight="1">
      <c r="F86" s="16"/>
    </row>
  </sheetData>
  <mergeCells count="278">
    <mergeCell ref="B7:B21"/>
    <mergeCell ref="C7:C10"/>
    <mergeCell ref="D7:D10"/>
    <mergeCell ref="G7:G10"/>
    <mergeCell ref="H7:H10"/>
    <mergeCell ref="I7:I10"/>
    <mergeCell ref="B2:P2"/>
    <mergeCell ref="B3:P3"/>
    <mergeCell ref="B4:P5"/>
    <mergeCell ref="I6:J6"/>
    <mergeCell ref="K6:L6"/>
    <mergeCell ref="M6:N6"/>
    <mergeCell ref="P7:P10"/>
    <mergeCell ref="C11:C13"/>
    <mergeCell ref="D11:D13"/>
    <mergeCell ref="G11:G13"/>
    <mergeCell ref="H11:H13"/>
    <mergeCell ref="I11:I13"/>
    <mergeCell ref="J11:J13"/>
    <mergeCell ref="K11:K13"/>
    <mergeCell ref="L11:L13"/>
    <mergeCell ref="M11:M13"/>
    <mergeCell ref="J7:J10"/>
    <mergeCell ref="K7:K10"/>
    <mergeCell ref="L7:L10"/>
    <mergeCell ref="M7:M10"/>
    <mergeCell ref="N7:N10"/>
    <mergeCell ref="O7:O10"/>
    <mergeCell ref="L14:L18"/>
    <mergeCell ref="M14:M18"/>
    <mergeCell ref="N14:N18"/>
    <mergeCell ref="O14:O18"/>
    <mergeCell ref="P14:P18"/>
    <mergeCell ref="N11:N13"/>
    <mergeCell ref="O11:O13"/>
    <mergeCell ref="P11:P13"/>
    <mergeCell ref="C14:C18"/>
    <mergeCell ref="D14:D18"/>
    <mergeCell ref="G14:G18"/>
    <mergeCell ref="H14:H18"/>
    <mergeCell ref="I14:I18"/>
    <mergeCell ref="J14:J18"/>
    <mergeCell ref="K14:K18"/>
    <mergeCell ref="M19:M21"/>
    <mergeCell ref="N19:N21"/>
    <mergeCell ref="O19:O21"/>
    <mergeCell ref="P19:P21"/>
    <mergeCell ref="C22:C23"/>
    <mergeCell ref="D22:D23"/>
    <mergeCell ref="G22:G23"/>
    <mergeCell ref="H22:H23"/>
    <mergeCell ref="I22:I23"/>
    <mergeCell ref="C19:C21"/>
    <mergeCell ref="D19:D21"/>
    <mergeCell ref="F19:F21"/>
    <mergeCell ref="G19:G21"/>
    <mergeCell ref="H19:H21"/>
    <mergeCell ref="I19:I21"/>
    <mergeCell ref="J19:J21"/>
    <mergeCell ref="K19:K21"/>
    <mergeCell ref="L19:L21"/>
    <mergeCell ref="P22:P23"/>
    <mergeCell ref="J22:J23"/>
    <mergeCell ref="K22:K23"/>
    <mergeCell ref="L22:L23"/>
    <mergeCell ref="M22:M23"/>
    <mergeCell ref="N22:N23"/>
    <mergeCell ref="O22:O23"/>
    <mergeCell ref="C24:C26"/>
    <mergeCell ref="D24:D26"/>
    <mergeCell ref="F24:F25"/>
    <mergeCell ref="G24:G26"/>
    <mergeCell ref="H24:H26"/>
    <mergeCell ref="I24:I26"/>
    <mergeCell ref="J24:J26"/>
    <mergeCell ref="K24:K26"/>
    <mergeCell ref="L24:L26"/>
    <mergeCell ref="P44:P47"/>
    <mergeCell ref="P41:P43"/>
    <mergeCell ref="M36:M38"/>
    <mergeCell ref="N36:N38"/>
    <mergeCell ref="O36:O38"/>
    <mergeCell ref="P36:P38"/>
    <mergeCell ref="B39:B72"/>
    <mergeCell ref="C39:C40"/>
    <mergeCell ref="D39:D40"/>
    <mergeCell ref="G39:G40"/>
    <mergeCell ref="H39:H40"/>
    <mergeCell ref="I39:I40"/>
    <mergeCell ref="B35:B38"/>
    <mergeCell ref="C36:C38"/>
    <mergeCell ref="D36:D38"/>
    <mergeCell ref="G36:G38"/>
    <mergeCell ref="H36:H38"/>
    <mergeCell ref="I36:I38"/>
    <mergeCell ref="J36:J38"/>
    <mergeCell ref="K36:K38"/>
    <mergeCell ref="L36:L38"/>
    <mergeCell ref="C44:C47"/>
    <mergeCell ref="D44:D47"/>
    <mergeCell ref="F44:F46"/>
    <mergeCell ref="P39:P40"/>
    <mergeCell ref="C41:C43"/>
    <mergeCell ref="D41:D43"/>
    <mergeCell ref="F41:F42"/>
    <mergeCell ref="G41:G43"/>
    <mergeCell ref="H41:H43"/>
    <mergeCell ref="I41:I43"/>
    <mergeCell ref="J41:J43"/>
    <mergeCell ref="K41:K43"/>
    <mergeCell ref="L41:L43"/>
    <mergeCell ref="J39:J40"/>
    <mergeCell ref="K39:K40"/>
    <mergeCell ref="L39:L40"/>
    <mergeCell ref="M39:M40"/>
    <mergeCell ref="N39:N40"/>
    <mergeCell ref="O39:O40"/>
    <mergeCell ref="F52:F53"/>
    <mergeCell ref="J44:J47"/>
    <mergeCell ref="K44:K47"/>
    <mergeCell ref="L44:L47"/>
    <mergeCell ref="M44:M47"/>
    <mergeCell ref="N44:N47"/>
    <mergeCell ref="O44:O47"/>
    <mergeCell ref="M41:M43"/>
    <mergeCell ref="N41:N43"/>
    <mergeCell ref="O41:O43"/>
    <mergeCell ref="I44:I47"/>
    <mergeCell ref="G44:G47"/>
    <mergeCell ref="H44:H47"/>
    <mergeCell ref="O66:O70"/>
    <mergeCell ref="P66:P70"/>
    <mergeCell ref="C71:C72"/>
    <mergeCell ref="D71:D72"/>
    <mergeCell ref="G71:G72"/>
    <mergeCell ref="H71:H72"/>
    <mergeCell ref="I71:I72"/>
    <mergeCell ref="P55:P60"/>
    <mergeCell ref="Q57:Q58"/>
    <mergeCell ref="C66:C70"/>
    <mergeCell ref="D66:D70"/>
    <mergeCell ref="G66:G70"/>
    <mergeCell ref="H66:H70"/>
    <mergeCell ref="I66:I70"/>
    <mergeCell ref="J66:J70"/>
    <mergeCell ref="K66:K70"/>
    <mergeCell ref="J55:J60"/>
    <mergeCell ref="K55:K60"/>
    <mergeCell ref="L55:L60"/>
    <mergeCell ref="M55:M60"/>
    <mergeCell ref="N55:N60"/>
    <mergeCell ref="O55:O60"/>
    <mergeCell ref="C55:C60"/>
    <mergeCell ref="D55:D60"/>
    <mergeCell ref="P71:P72"/>
    <mergeCell ref="B73:B82"/>
    <mergeCell ref="C73:C75"/>
    <mergeCell ref="D73:D75"/>
    <mergeCell ref="F73:F75"/>
    <mergeCell ref="G73:G75"/>
    <mergeCell ref="H73:H75"/>
    <mergeCell ref="I73:I75"/>
    <mergeCell ref="J73:J75"/>
    <mergeCell ref="K73:K75"/>
    <mergeCell ref="J71:J72"/>
    <mergeCell ref="K71:K72"/>
    <mergeCell ref="L71:L72"/>
    <mergeCell ref="M71:M72"/>
    <mergeCell ref="N71:N72"/>
    <mergeCell ref="O71:O72"/>
    <mergeCell ref="M76:M78"/>
    <mergeCell ref="N76:N78"/>
    <mergeCell ref="L73:L75"/>
    <mergeCell ref="M73:M75"/>
    <mergeCell ref="N73:N75"/>
    <mergeCell ref="O73:O75"/>
    <mergeCell ref="P73:P75"/>
    <mergeCell ref="C76:C78"/>
    <mergeCell ref="D61:D65"/>
    <mergeCell ref="C61:C65"/>
    <mergeCell ref="G61:G65"/>
    <mergeCell ref="H61:H65"/>
    <mergeCell ref="I61:I65"/>
    <mergeCell ref="D76:D78"/>
    <mergeCell ref="F76:F78"/>
    <mergeCell ref="G76:G78"/>
    <mergeCell ref="H76:H78"/>
    <mergeCell ref="O76:O78"/>
    <mergeCell ref="P76:P78"/>
    <mergeCell ref="C79:C82"/>
    <mergeCell ref="D79:D82"/>
    <mergeCell ref="F79:F82"/>
    <mergeCell ref="G79:G82"/>
    <mergeCell ref="H79:H82"/>
    <mergeCell ref="I79:I82"/>
    <mergeCell ref="J79:J82"/>
    <mergeCell ref="K79:K82"/>
    <mergeCell ref="I76:I78"/>
    <mergeCell ref="J76:J78"/>
    <mergeCell ref="K76:K78"/>
    <mergeCell ref="L76:L78"/>
    <mergeCell ref="L79:L82"/>
    <mergeCell ref="M79:M82"/>
    <mergeCell ref="N79:N82"/>
    <mergeCell ref="O79:O82"/>
    <mergeCell ref="P79:P82"/>
    <mergeCell ref="F27:F29"/>
    <mergeCell ref="B22:B34"/>
    <mergeCell ref="C32:C34"/>
    <mergeCell ref="D32:D34"/>
    <mergeCell ref="G32:G34"/>
    <mergeCell ref="M27:M31"/>
    <mergeCell ref="N27:N31"/>
    <mergeCell ref="O27:O31"/>
    <mergeCell ref="P27:P31"/>
    <mergeCell ref="H27:H31"/>
    <mergeCell ref="G27:G31"/>
    <mergeCell ref="C27:C31"/>
    <mergeCell ref="D27:D31"/>
    <mergeCell ref="I27:I31"/>
    <mergeCell ref="J27:J31"/>
    <mergeCell ref="K27:K31"/>
    <mergeCell ref="L27:L31"/>
    <mergeCell ref="N32:N34"/>
    <mergeCell ref="O32:O34"/>
    <mergeCell ref="M24:M26"/>
    <mergeCell ref="N24:N26"/>
    <mergeCell ref="O24:O26"/>
    <mergeCell ref="P24:P26"/>
    <mergeCell ref="F32:F33"/>
    <mergeCell ref="K61:K65"/>
    <mergeCell ref="H32:H34"/>
    <mergeCell ref="I32:I34"/>
    <mergeCell ref="J32:J34"/>
    <mergeCell ref="K32:K34"/>
    <mergeCell ref="F48:F49"/>
    <mergeCell ref="C52:C54"/>
    <mergeCell ref="D52:D54"/>
    <mergeCell ref="G52:G54"/>
    <mergeCell ref="H52:H54"/>
    <mergeCell ref="I52:I54"/>
    <mergeCell ref="J52:J54"/>
    <mergeCell ref="K52:K54"/>
    <mergeCell ref="J48:J51"/>
    <mergeCell ref="K48:K51"/>
    <mergeCell ref="G55:G60"/>
    <mergeCell ref="H55:H60"/>
    <mergeCell ref="I55:I60"/>
    <mergeCell ref="F57:F59"/>
    <mergeCell ref="C48:C51"/>
    <mergeCell ref="D48:D51"/>
    <mergeCell ref="G48:G51"/>
    <mergeCell ref="H48:H51"/>
    <mergeCell ref="I48:I51"/>
    <mergeCell ref="L61:L65"/>
    <mergeCell ref="M61:M65"/>
    <mergeCell ref="N61:N65"/>
    <mergeCell ref="O61:O65"/>
    <mergeCell ref="P61:P65"/>
    <mergeCell ref="F61:F63"/>
    <mergeCell ref="P32:P34"/>
    <mergeCell ref="F66:F67"/>
    <mergeCell ref="L32:L34"/>
    <mergeCell ref="M32:M34"/>
    <mergeCell ref="M52:M54"/>
    <mergeCell ref="N52:N54"/>
    <mergeCell ref="O52:O54"/>
    <mergeCell ref="P52:P54"/>
    <mergeCell ref="P48:P51"/>
    <mergeCell ref="L52:L54"/>
    <mergeCell ref="L48:L51"/>
    <mergeCell ref="M48:M51"/>
    <mergeCell ref="N48:N51"/>
    <mergeCell ref="O48:O51"/>
    <mergeCell ref="L66:L70"/>
    <mergeCell ref="M66:M70"/>
    <mergeCell ref="N66:N70"/>
    <mergeCell ref="J61:J6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040B9724B65F845AEE4F17468DC2DBB" ma:contentTypeVersion="1" ma:contentTypeDescription="Crear nuevo documento." ma:contentTypeScope="" ma:versionID="7f305c4e8f10fc9a92583318e15660d6">
  <xsd:schema xmlns:xsd="http://www.w3.org/2001/XMLSchema" xmlns:xs="http://www.w3.org/2001/XMLSchema" xmlns:p="http://schemas.microsoft.com/office/2006/metadata/properties" xmlns:ns1="http://schemas.microsoft.com/sharepoint/v3" targetNamespace="http://schemas.microsoft.com/office/2006/metadata/properties" ma:root="true" ma:fieldsID="6e802e10b1a5f1b8ba27729af0405d0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4C5E8F-277A-4F0E-ABB7-75D7C899AC8B}"/>
</file>

<file path=customXml/itemProps2.xml><?xml version="1.0" encoding="utf-8"?>
<ds:datastoreItem xmlns:ds="http://schemas.openxmlformats.org/officeDocument/2006/customXml" ds:itemID="{536429FC-E3E5-42DD-B21C-6E4467F065B5}"/>
</file>

<file path=customXml/itemProps3.xml><?xml version="1.0" encoding="utf-8"?>
<ds:datastoreItem xmlns:ds="http://schemas.openxmlformats.org/officeDocument/2006/customXml" ds:itemID="{4B42F5A7-964D-4EA6-822E-11BAA0D744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SALUD FÍSICA Y TIEMPO LIBRE </vt:lpstr>
      <vt:lpstr>DEPORTE REPRESENTATIVO</vt:lpstr>
      <vt:lpstr>DEPORTE FORMATIVO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contaduria1</dc:creator>
  <cp:lastModifiedBy>salzate</cp:lastModifiedBy>
  <dcterms:created xsi:type="dcterms:W3CDTF">2011-12-01T17:00:15Z</dcterms:created>
  <dcterms:modified xsi:type="dcterms:W3CDTF">2012-03-06T22:42:40Z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0x010100B040B9724B65F845AEE4F17468DC2DBB</vt:lpwstr>
  </property>
  <property fmtid="{D5CDD505-2E9C-101B-9397-08002B2CF9AE}" pid="3" name="Order">
    <vt:r8>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