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51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<sst xmlns="http://schemas.openxmlformats.org/spreadsheetml/2006/main" count="101" uniqueCount="74">
  <si>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Universidad EAFIT</t>
  </si>
  <si>
    <t>Dirección de Desarrollo Humano-Bienestar Universitario</t>
  </si>
  <si>
    <t>Grupos de cargos</t>
  </si>
  <si>
    <t>Gestionar los servicios para el desarrollo de los empleados</t>
  </si>
  <si>
    <t>Gestionar los beneficios y la compensación</t>
  </si>
  <si>
    <t>Gestionar programas y actividades artísticas</t>
  </si>
  <si>
    <t>Gestionar actividades de apoyo a los procesos formativos</t>
  </si>
  <si>
    <t>Gestionar programas y actividades deportivas y recreativas</t>
  </si>
  <si>
    <t>Grupo Operativo</t>
  </si>
  <si>
    <t>Grupo Ejecutivo</t>
  </si>
  <si>
    <t>Grupo Profesional</t>
  </si>
  <si>
    <t>Comprende los cargos que han recibido formación profesional superior, requiere planeación, organización, elaboración, análisis y control de planes asignados de acuerdo con las directrices formuladas con el jefe inmediato.</t>
  </si>
  <si>
    <t>Nombre del cargo/ocupación</t>
  </si>
  <si>
    <t>Grupo Técnico Tecnológico</t>
  </si>
  <si>
    <t>Comprende los cargos que tienen como carácterística común el desarrollo de actividades que exigen conocimientos técnicos y experiencia de una o varias disciplinas de las ciencias físicas, biológicas ó sociales y administrativas. Consiste en llevar a cabo técnicas relacionadas con la aplicación de conceptos y métodos específicos.</t>
  </si>
  <si>
    <t>Grupo Administrativo Asistencial</t>
  </si>
  <si>
    <t>Contempla los cargos que tienen como característica común el desarrollo de actividades de colaboración, asistencia y apoyo a los niveles superiores. Realiza actividades como ordenar, almacenar, computadorizar y encontrar información.</t>
  </si>
  <si>
    <t>Contempla los cargos que tieen como característica primordial el desarrollo de actividades de carácter rutinario a nivel operacional. Prevalece el esfuerzo físico en el desempeño normal de sus funciones.</t>
  </si>
  <si>
    <t>NA</t>
  </si>
  <si>
    <t>Estructura de cargos de la Dirección de Desarrollo Humano-Bienestar Universitario y su ubicación en el proceso respectivo</t>
  </si>
  <si>
    <t>Definición de cada grupo de cargos</t>
  </si>
  <si>
    <t>Grupo Directivo</t>
  </si>
  <si>
    <t>Se encarga de la estrategia</t>
  </si>
  <si>
    <t>Comprende los cargos que han recibido enseñanza profesional superior y/o especializada donde se requiere criterio para analizar problemas, formular y ejecutar soluciones que afectan la administración de cualquier sistema. Aplican conceptos y teorías para resolver problemas y asegurar el cumplimiento de metas generales de la Universidad.</t>
  </si>
  <si>
    <t>Total cargos por Grupo</t>
  </si>
  <si>
    <t>Total cargos asignados a los procesos</t>
  </si>
  <si>
    <t>( ) Indica el número de cargos</t>
  </si>
  <si>
    <t>Gestionar la planeación y evaluación de los procesos</t>
  </si>
  <si>
    <t xml:space="preserve">Matriz de Estructural de Cargos de la Dirección de Desarrollo Humano-Bienestar Universitario </t>
  </si>
  <si>
    <t>• Director/Directora (1)</t>
  </si>
  <si>
    <t>• Jefe del departamento de desarrollo de empleados (1)</t>
  </si>
  <si>
    <t>• Jefe del departamento de beneficios y compensación (1)</t>
  </si>
  <si>
    <t>• Jefe del departamento de desarrollo artístico (1)</t>
  </si>
  <si>
    <t>• Jefe del departamento de desarrollo estudiantil (1)</t>
  </si>
  <si>
    <t>• Jefe del departamento de deportes (1)</t>
  </si>
  <si>
    <t>• Auxiliar Administrativo III/Auxiliar (1)</t>
  </si>
  <si>
    <t>• Auxiliar Administrativo II/Auxiliar (1)</t>
  </si>
  <si>
    <t>codigo:  DG-BU-GPEP-08</t>
  </si>
  <si>
    <t xml:space="preserve">• Profesional III/Coordinador Talento Humano (1) </t>
  </si>
  <si>
    <t>• Profesional I/Analista de capacitación e información documental (1)</t>
  </si>
  <si>
    <t xml:space="preserve">   •Profesional II/Psicólogo (3)</t>
  </si>
  <si>
    <t xml:space="preserve">• Profesional II/Asistente (1)
</t>
  </si>
  <si>
    <t>• Profesional I/ Analista  (1)</t>
  </si>
  <si>
    <t xml:space="preserve">• Profesional I/Analista  de contratación  (1) </t>
  </si>
  <si>
    <t>N/A</t>
  </si>
  <si>
    <t xml:space="preserve">• Auxiliar Administrativo II/Auxiliar (1)
</t>
  </si>
  <si>
    <t>• Auxiliar Administrativo I/ Auxiliar (1)</t>
  </si>
  <si>
    <t>Nº de cargos</t>
  </si>
  <si>
    <t>Nº cargos</t>
  </si>
  <si>
    <t xml:space="preserve">Nº cargos </t>
  </si>
  <si>
    <t xml:space="preserve">• Profesional III/ coordinador de contratación  (1)                   </t>
  </si>
  <si>
    <t xml:space="preserve">
• Profesional III/ Asistente del Servicio Médico (1)</t>
  </si>
  <si>
    <t>Gestionar los servicios para la salud  de la comunidad universitaria</t>
  </si>
  <si>
    <t>• Profesional I/Analista de Gestión por procesos (1)</t>
  </si>
  <si>
    <t xml:space="preserve">• Profesional III/Coordinador de Gestión por Procesos (1)
</t>
  </si>
  <si>
    <t>•Profesional II/Asistente de Salud Ocupacional (1)</t>
  </si>
  <si>
    <r>
      <t xml:space="preserve">• Auxiliar Administrativo III/Auxiliar Beneficios y Compensación </t>
    </r>
    <r>
      <rPr>
        <sz val="11"/>
        <color indexed="8"/>
        <rFont val="Calibri"/>
        <family val="2"/>
      </rPr>
      <t>(1)</t>
    </r>
  </si>
  <si>
    <t xml:space="preserve">• Profesional I/Analista  de compensación (1) </t>
  </si>
  <si>
    <t xml:space="preserve">• Profesional I/Analista  de seguridad social (1) </t>
  </si>
  <si>
    <t>• Jefe del departamento de servicio médico y salud ocupacional (1)</t>
  </si>
  <si>
    <t xml:space="preserve"> • Profesional II/ Asistente de Selección (1)</t>
  </si>
  <si>
    <t>• Auxiliar Administrativo IIAuxiliar (1)</t>
  </si>
  <si>
    <t xml:space="preserve">• Profesional I/Analista   (1) </t>
  </si>
  <si>
    <t>•Profesional II/Médico de Salud Ocupacional (3)</t>
  </si>
  <si>
    <t xml:space="preserve"> • Profesional II/ asistente (1)</t>
  </si>
  <si>
    <t xml:space="preserve">• Profesional I/Asistente (1)   </t>
  </si>
  <si>
    <t xml:space="preserve">• Profesional III/Coordinador de Compensación (1)                </t>
  </si>
  <si>
    <t>• Profesional III/Coordinador de Beneficios (1)</t>
  </si>
  <si>
    <t>versión: 15</t>
  </si>
  <si>
    <t xml:space="preserve">• Profesional III/Asistente asuntos profesorales (1)   </t>
  </si>
  <si>
    <t xml:space="preserve">• Profesional I/Analista  </t>
  </si>
  <si>
    <t>• Auxiliar Administrativo III/Auxiliar de contratación(1)</t>
  </si>
  <si>
    <t>• Profesional II/ Capellán (1)</t>
  </si>
  <si>
    <t>• Auxiliar Administrativo IIIAuxiliar (1)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</si>
</sst>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1"/>
      <name val="Calibri"/>
      <family val="2"/>
    </font>
    <font>
      <b/>
      <sz val="11"/>
      <color indexed="8"/>
      <name val="Arial Black"/>
      <family val="2"/>
    </font>
    <font>
      <b/>
      <sz val="14"/>
      <color indexed="8"/>
      <name val="Arial"/>
      <family val="2"/>
    </font>
    <font>
      <sz val="12"/>
      <color indexed="8"/>
      <name val="Arial Black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4"/>
      <color theme="1"/>
      <name val="Arial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49" fillId="16" borderId="16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vertical="center" wrapText="1"/>
    </xf>
    <xf numFmtId="0" fontId="49" fillId="13" borderId="17" xfId="0" applyFont="1" applyFill="1" applyBorder="1" applyAlignment="1">
      <alignment horizontal="center" vertical="center" wrapText="1"/>
    </xf>
    <xf numFmtId="0" fontId="49" fillId="13" borderId="18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9" fillId="13" borderId="17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49" fillId="13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209550</xdr:rowOff>
    </xdr:from>
    <xdr:to>
      <xdr:col>6</xdr:col>
      <xdr:colOff>238125</xdr:colOff>
      <xdr:row>20</xdr:row>
      <xdr:rowOff>9525</xdr:rowOff>
    </xdr:to>
    <xdr:sp>
      <xdr:nvSpPr>
        <xdr:cNvPr id="1" name="3 Flecha doblada hacia arriba"/>
        <xdr:cNvSpPr>
          <a:spLocks/>
        </xdr:cNvSpPr>
      </xdr:nvSpPr>
      <xdr:spPr>
        <a:xfrm flipH="1" flipV="1">
          <a:off x="5267325" y="3162300"/>
          <a:ext cx="5810250" cy="1971675"/>
        </a:xfrm>
        <a:custGeom>
          <a:pathLst>
            <a:path h="1945823" w="5389180">
              <a:moveTo>
                <a:pt x="0" y="1895582"/>
              </a:moveTo>
              <a:lnTo>
                <a:pt x="5237834" y="1895582"/>
              </a:lnTo>
              <a:lnTo>
                <a:pt x="5237834" y="390313"/>
              </a:lnTo>
              <a:lnTo>
                <a:pt x="5136729" y="390313"/>
              </a:lnTo>
              <a:lnTo>
                <a:pt x="5262954" y="0"/>
              </a:lnTo>
              <a:lnTo>
                <a:pt x="5389180" y="390313"/>
              </a:lnTo>
              <a:lnTo>
                <a:pt x="5288075" y="390313"/>
              </a:lnTo>
              <a:lnTo>
                <a:pt x="5288075" y="1945823"/>
              </a:lnTo>
              <a:lnTo>
                <a:pt x="0" y="1945823"/>
              </a:lnTo>
              <a:lnTo>
                <a:pt x="0" y="1895582"/>
              </a:lnTo>
              <a:close/>
            </a:path>
          </a:pathLst>
        </a:cu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1247775</xdr:colOff>
      <xdr:row>1</xdr:row>
      <xdr:rowOff>142875</xdr:rowOff>
    </xdr:from>
    <xdr:to>
      <xdr:col>8</xdr:col>
      <xdr:colOff>1304925</xdr:colOff>
      <xdr:row>21</xdr:row>
      <xdr:rowOff>190500</xdr:rowOff>
    </xdr:to>
    <xdr:pic>
      <xdr:nvPicPr>
        <xdr:cNvPr id="2" name="7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619125"/>
          <a:ext cx="8601075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13</xdr:row>
      <xdr:rowOff>171450</xdr:rowOff>
    </xdr:from>
    <xdr:to>
      <xdr:col>6</xdr:col>
      <xdr:colOff>657225</xdr:colOff>
      <xdr:row>19</xdr:row>
      <xdr:rowOff>180975</xdr:rowOff>
    </xdr:to>
    <xdr:sp>
      <xdr:nvSpPr>
        <xdr:cNvPr id="3" name="15 Flecha doblada hacia arriba"/>
        <xdr:cNvSpPr>
          <a:spLocks/>
        </xdr:cNvSpPr>
      </xdr:nvSpPr>
      <xdr:spPr>
        <a:xfrm flipH="1" flipV="1">
          <a:off x="5591175" y="3619500"/>
          <a:ext cx="5905500" cy="1495425"/>
        </a:xfrm>
        <a:custGeom>
          <a:pathLst>
            <a:path h="1484683" w="5481412">
              <a:moveTo>
                <a:pt x="0" y="1446348"/>
              </a:moveTo>
              <a:lnTo>
                <a:pt x="5328861" y="1446348"/>
              </a:lnTo>
              <a:lnTo>
                <a:pt x="5328861" y="371171"/>
              </a:lnTo>
              <a:lnTo>
                <a:pt x="5214644" y="371171"/>
              </a:lnTo>
              <a:lnTo>
                <a:pt x="5348028" y="0"/>
              </a:lnTo>
              <a:lnTo>
                <a:pt x="5481412" y="371171"/>
              </a:lnTo>
              <a:lnTo>
                <a:pt x="5367195" y="371171"/>
              </a:lnTo>
              <a:lnTo>
                <a:pt x="5367195" y="1484683"/>
              </a:lnTo>
              <a:lnTo>
                <a:pt x="0" y="1484683"/>
              </a:lnTo>
              <a:lnTo>
                <a:pt x="0" y="1446348"/>
              </a:lnTo>
              <a:close/>
            </a:path>
          </a:pathLst>
        </a:cu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1485900</xdr:colOff>
      <xdr:row>0</xdr:row>
      <xdr:rowOff>0</xdr:rowOff>
    </xdr:from>
    <xdr:to>
      <xdr:col>1</xdr:col>
      <xdr:colOff>1838325</xdr:colOff>
      <xdr:row>4</xdr:row>
      <xdr:rowOff>104775</xdr:rowOff>
    </xdr:to>
    <xdr:pic>
      <xdr:nvPicPr>
        <xdr:cNvPr id="4" name="Imagen 5" descr="C:\Users\andresrp30\Desktop\Logotipo EAFIT azul en PN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0"/>
          <a:ext cx="1971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70" zoomScaleNormal="70" zoomScalePageLayoutView="0" workbookViewId="0" topLeftCell="A1">
      <selection activeCell="B7" sqref="B7"/>
    </sheetView>
  </sheetViews>
  <sheetFormatPr defaultColWidth="11.421875" defaultRowHeight="15"/>
  <cols>
    <col min="1" max="1" width="24.28125" style="1" customWidth="1"/>
    <col min="2" max="2" width="50.7109375" style="1" customWidth="1"/>
    <col min="3" max="3" width="20.28125" style="1" customWidth="1"/>
    <col min="4" max="4" width="21.28125" style="1" customWidth="1"/>
    <col min="5" max="5" width="25.7109375" style="1" customWidth="1"/>
    <col min="6" max="9" width="20.28125" style="1" customWidth="1"/>
    <col min="10" max="16384" width="11.421875" style="1" customWidth="1"/>
  </cols>
  <sheetData>
    <row r="1" spans="1:10" ht="37.5" customHeight="1">
      <c r="A1" s="54"/>
      <c r="B1" s="55"/>
      <c r="C1" s="91" t="s">
        <v>0</v>
      </c>
      <c r="D1" s="91"/>
      <c r="E1" s="91"/>
      <c r="F1" s="91"/>
      <c r="G1" s="91"/>
      <c r="H1" s="92"/>
      <c r="I1" s="86" t="s">
        <v>37</v>
      </c>
      <c r="J1" s="87"/>
    </row>
    <row r="2" spans="1:10" ht="19.5" customHeight="1">
      <c r="A2" s="56"/>
      <c r="B2" s="57"/>
      <c r="C2" s="93" t="s">
        <v>1</v>
      </c>
      <c r="D2" s="93"/>
      <c r="E2" s="93"/>
      <c r="F2" s="93"/>
      <c r="G2" s="93"/>
      <c r="H2" s="94"/>
      <c r="I2" s="88"/>
      <c r="J2" s="89"/>
    </row>
    <row r="3" spans="1:10" ht="19.5" customHeight="1">
      <c r="A3" s="56"/>
      <c r="B3" s="57"/>
      <c r="C3" s="95" t="s">
        <v>28</v>
      </c>
      <c r="D3" s="95"/>
      <c r="E3" s="95"/>
      <c r="F3" s="95"/>
      <c r="G3" s="95"/>
      <c r="H3" s="96"/>
      <c r="I3" s="82" t="s">
        <v>68</v>
      </c>
      <c r="J3" s="83"/>
    </row>
    <row r="4" spans="1:10" ht="19.5" customHeight="1" thickBot="1">
      <c r="A4" s="58"/>
      <c r="B4" s="59"/>
      <c r="C4" s="97" t="s">
        <v>19</v>
      </c>
      <c r="D4" s="97"/>
      <c r="E4" s="97"/>
      <c r="F4" s="97"/>
      <c r="G4" s="97"/>
      <c r="H4" s="85"/>
      <c r="I4" s="84"/>
      <c r="J4" s="85"/>
    </row>
    <row r="5" spans="1:10" ht="19.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9.5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9.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9.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 ht="19.5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 ht="19.5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9.5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9.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9.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9.5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9.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9.5">
      <c r="A16" s="9"/>
      <c r="B16" s="10"/>
      <c r="C16" s="10"/>
      <c r="D16" s="10"/>
      <c r="E16" s="10"/>
      <c r="F16" s="10"/>
      <c r="G16" s="10"/>
      <c r="H16" s="10"/>
      <c r="I16" s="10"/>
      <c r="J16" s="11"/>
    </row>
    <row r="17" spans="1:10" ht="19.5">
      <c r="A17" s="9"/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19.5">
      <c r="A18" s="9"/>
      <c r="B18" s="10"/>
      <c r="C18" s="10"/>
      <c r="D18" s="10"/>
      <c r="E18" s="10"/>
      <c r="F18" s="10"/>
      <c r="G18" s="10"/>
      <c r="H18" s="10"/>
      <c r="I18" s="10"/>
      <c r="J18" s="11"/>
    </row>
    <row r="19" spans="1:10" ht="19.5">
      <c r="A19" s="9"/>
      <c r="B19" s="10"/>
      <c r="C19" s="10"/>
      <c r="D19" s="10"/>
      <c r="E19" s="10"/>
      <c r="F19" s="10"/>
      <c r="G19" s="10"/>
      <c r="H19" s="10"/>
      <c r="I19" s="10"/>
      <c r="J19" s="11"/>
    </row>
    <row r="20" spans="1:10" ht="15">
      <c r="A20" s="12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93.75" customHeight="1">
      <c r="A21" s="80" t="s">
        <v>2</v>
      </c>
      <c r="B21" s="81" t="s">
        <v>20</v>
      </c>
      <c r="C21" s="8" t="s">
        <v>27</v>
      </c>
      <c r="D21" s="36" t="s">
        <v>52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J21" s="80" t="s">
        <v>24</v>
      </c>
    </row>
    <row r="22" spans="1:10" ht="18">
      <c r="A22" s="80"/>
      <c r="B22" s="81"/>
      <c r="C22" s="90" t="s">
        <v>12</v>
      </c>
      <c r="D22" s="90"/>
      <c r="E22" s="90"/>
      <c r="F22" s="90"/>
      <c r="G22" s="90"/>
      <c r="H22" s="90"/>
      <c r="I22" s="90"/>
      <c r="J22" s="80"/>
    </row>
    <row r="23" spans="1:10" ht="53.25" customHeight="1">
      <c r="A23" s="30" t="s">
        <v>21</v>
      </c>
      <c r="B23" s="4" t="s">
        <v>22</v>
      </c>
      <c r="C23" s="6" t="s">
        <v>29</v>
      </c>
      <c r="D23" s="6" t="s">
        <v>44</v>
      </c>
      <c r="E23" s="39" t="s">
        <v>44</v>
      </c>
      <c r="F23" s="39" t="s">
        <v>44</v>
      </c>
      <c r="G23" s="39" t="s">
        <v>44</v>
      </c>
      <c r="H23" s="39" t="s">
        <v>44</v>
      </c>
      <c r="I23" s="39" t="s">
        <v>44</v>
      </c>
      <c r="J23" s="60">
        <f>SUM(C24:I24)</f>
        <v>1</v>
      </c>
    </row>
    <row r="24" spans="1:10" ht="26.25" customHeight="1">
      <c r="A24" s="31" t="s">
        <v>48</v>
      </c>
      <c r="B24" s="4"/>
      <c r="C24" s="21">
        <v>1</v>
      </c>
      <c r="D24" s="6"/>
      <c r="E24" s="39"/>
      <c r="F24" s="39"/>
      <c r="G24" s="39"/>
      <c r="H24" s="39"/>
      <c r="I24" s="39"/>
      <c r="J24" s="61"/>
    </row>
    <row r="25" spans="1:10" ht="126" customHeight="1">
      <c r="A25" s="26" t="s">
        <v>9</v>
      </c>
      <c r="B25" s="2" t="s">
        <v>23</v>
      </c>
      <c r="C25" s="44" t="s">
        <v>44</v>
      </c>
      <c r="D25" s="3" t="s">
        <v>59</v>
      </c>
      <c r="E25" s="39" t="s">
        <v>30</v>
      </c>
      <c r="F25" s="39" t="s">
        <v>31</v>
      </c>
      <c r="G25" s="39" t="s">
        <v>32</v>
      </c>
      <c r="H25" s="39" t="s">
        <v>33</v>
      </c>
      <c r="I25" s="39" t="s">
        <v>34</v>
      </c>
      <c r="J25" s="60">
        <f>SUM(C26:I26)</f>
        <v>6</v>
      </c>
    </row>
    <row r="26" spans="1:10" s="25" customFormat="1" ht="15.75">
      <c r="A26" s="27" t="s">
        <v>48</v>
      </c>
      <c r="B26" s="24"/>
      <c r="C26" s="21">
        <v>0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61"/>
    </row>
    <row r="27" spans="1:10" ht="45" customHeight="1">
      <c r="A27" s="68" t="s">
        <v>10</v>
      </c>
      <c r="B27" s="65" t="s">
        <v>11</v>
      </c>
      <c r="C27" s="62" t="s">
        <v>54</v>
      </c>
      <c r="D27" s="71" t="s">
        <v>55</v>
      </c>
      <c r="E27" s="42" t="s">
        <v>38</v>
      </c>
      <c r="F27" s="72" t="s">
        <v>66</v>
      </c>
      <c r="G27" s="71" t="s">
        <v>41</v>
      </c>
      <c r="H27" s="71" t="s">
        <v>72</v>
      </c>
      <c r="I27" s="72" t="s">
        <v>41</v>
      </c>
      <c r="J27" s="60">
        <v>28</v>
      </c>
    </row>
    <row r="28" spans="1:10" ht="45">
      <c r="A28" s="69"/>
      <c r="B28" s="66"/>
      <c r="C28" s="64"/>
      <c r="D28" s="71"/>
      <c r="E28" s="42" t="s">
        <v>39</v>
      </c>
      <c r="F28" s="71"/>
      <c r="G28" s="71"/>
      <c r="H28" s="71"/>
      <c r="I28" s="71"/>
      <c r="J28" s="75"/>
    </row>
    <row r="29" spans="1:10" ht="30">
      <c r="A29" s="69"/>
      <c r="B29" s="66"/>
      <c r="C29" s="65" t="s">
        <v>69</v>
      </c>
      <c r="D29" s="72" t="s">
        <v>63</v>
      </c>
      <c r="E29" s="46" t="s">
        <v>65</v>
      </c>
      <c r="F29" s="71"/>
      <c r="G29" s="71"/>
      <c r="H29" s="72" t="s">
        <v>64</v>
      </c>
      <c r="I29" s="71"/>
      <c r="J29" s="75"/>
    </row>
    <row r="30" spans="1:10" ht="45">
      <c r="A30" s="69"/>
      <c r="B30" s="66"/>
      <c r="C30" s="67"/>
      <c r="D30" s="71"/>
      <c r="E30" s="42" t="s">
        <v>50</v>
      </c>
      <c r="F30" s="47" t="s">
        <v>67</v>
      </c>
      <c r="G30" s="71" t="s">
        <v>42</v>
      </c>
      <c r="H30" s="71"/>
      <c r="I30" s="71"/>
      <c r="J30" s="75"/>
    </row>
    <row r="31" spans="1:10" ht="45">
      <c r="A31" s="69"/>
      <c r="B31" s="66"/>
      <c r="C31" s="49" t="s">
        <v>53</v>
      </c>
      <c r="D31" s="71" t="s">
        <v>51</v>
      </c>
      <c r="E31" s="42" t="s">
        <v>43</v>
      </c>
      <c r="F31" s="3" t="s">
        <v>57</v>
      </c>
      <c r="G31" s="71"/>
      <c r="H31" s="71" t="s">
        <v>40</v>
      </c>
      <c r="I31" s="71"/>
      <c r="J31" s="75"/>
    </row>
    <row r="32" spans="1:10" ht="15">
      <c r="A32" s="69"/>
      <c r="B32" s="66"/>
      <c r="C32" s="50"/>
      <c r="D32" s="71"/>
      <c r="E32" s="46" t="s">
        <v>62</v>
      </c>
      <c r="F32" s="3"/>
      <c r="G32" s="71"/>
      <c r="H32" s="71"/>
      <c r="I32" s="71"/>
      <c r="J32" s="75"/>
    </row>
    <row r="33" spans="1:10" ht="45">
      <c r="A33" s="70"/>
      <c r="B33" s="67"/>
      <c r="C33" s="49" t="s">
        <v>70</v>
      </c>
      <c r="D33" s="71"/>
      <c r="E33" s="46" t="s">
        <v>60</v>
      </c>
      <c r="F33" s="3" t="s">
        <v>58</v>
      </c>
      <c r="G33" s="71"/>
      <c r="H33" s="71"/>
      <c r="I33" s="71"/>
      <c r="J33" s="75"/>
    </row>
    <row r="34" spans="1:10" ht="40.5" customHeight="1">
      <c r="A34" s="29" t="s">
        <v>49</v>
      </c>
      <c r="B34" s="19"/>
      <c r="C34" s="20">
        <v>4</v>
      </c>
      <c r="D34" s="40">
        <v>5</v>
      </c>
      <c r="E34" s="40">
        <v>7</v>
      </c>
      <c r="F34" s="38">
        <v>4</v>
      </c>
      <c r="G34" s="40">
        <v>2</v>
      </c>
      <c r="H34" s="40">
        <v>5</v>
      </c>
      <c r="I34" s="40">
        <v>1</v>
      </c>
      <c r="J34" s="61"/>
    </row>
    <row r="35" spans="1:10" ht="65.25" customHeight="1">
      <c r="A35" s="78" t="s">
        <v>13</v>
      </c>
      <c r="B35" s="65" t="s">
        <v>14</v>
      </c>
      <c r="C35" s="62" t="s">
        <v>44</v>
      </c>
      <c r="D35" s="73" t="s">
        <v>44</v>
      </c>
      <c r="E35" s="73" t="s">
        <v>44</v>
      </c>
      <c r="F35" s="73" t="s">
        <v>44</v>
      </c>
      <c r="G35" s="73" t="s">
        <v>44</v>
      </c>
      <c r="H35" s="73" t="s">
        <v>44</v>
      </c>
      <c r="I35" s="65" t="s">
        <v>44</v>
      </c>
      <c r="J35" s="60">
        <f>SUM(C37:I37)</f>
        <v>0</v>
      </c>
    </row>
    <row r="36" spans="1:10" ht="49.5" customHeight="1">
      <c r="A36" s="79"/>
      <c r="B36" s="67"/>
      <c r="C36" s="64"/>
      <c r="D36" s="74"/>
      <c r="E36" s="74"/>
      <c r="F36" s="74"/>
      <c r="G36" s="74"/>
      <c r="H36" s="74"/>
      <c r="I36" s="74"/>
      <c r="J36" s="75"/>
    </row>
    <row r="37" spans="1:10" ht="15.75">
      <c r="A37" s="28" t="s">
        <v>49</v>
      </c>
      <c r="B37" s="19"/>
      <c r="C37" s="22">
        <v>0</v>
      </c>
      <c r="D37" s="41">
        <v>0</v>
      </c>
      <c r="E37" s="41">
        <v>0</v>
      </c>
      <c r="F37" s="40">
        <v>0</v>
      </c>
      <c r="G37" s="41">
        <v>0</v>
      </c>
      <c r="H37" s="41">
        <v>0</v>
      </c>
      <c r="I37" s="35"/>
      <c r="J37" s="61"/>
    </row>
    <row r="38" spans="1:10" ht="61.5" customHeight="1">
      <c r="A38" s="68" t="s">
        <v>15</v>
      </c>
      <c r="B38" s="65" t="s">
        <v>16</v>
      </c>
      <c r="C38" s="62" t="s">
        <v>44</v>
      </c>
      <c r="D38" s="73" t="s">
        <v>35</v>
      </c>
      <c r="E38" s="52" t="s">
        <v>35</v>
      </c>
      <c r="F38" s="73" t="s">
        <v>56</v>
      </c>
      <c r="G38" s="73" t="s">
        <v>18</v>
      </c>
      <c r="H38" s="45" t="s">
        <v>36</v>
      </c>
      <c r="I38" s="39" t="s">
        <v>45</v>
      </c>
      <c r="J38" s="60">
        <v>9</v>
      </c>
    </row>
    <row r="39" spans="1:10" ht="61.5" customHeight="1">
      <c r="A39" s="69"/>
      <c r="B39" s="66"/>
      <c r="C39" s="63"/>
      <c r="D39" s="76"/>
      <c r="E39" s="52"/>
      <c r="F39" s="76"/>
      <c r="G39" s="76"/>
      <c r="H39" s="51" t="s">
        <v>73</v>
      </c>
      <c r="I39" s="48"/>
      <c r="J39" s="75"/>
    </row>
    <row r="40" spans="1:10" ht="45">
      <c r="A40" s="70"/>
      <c r="B40" s="67"/>
      <c r="C40" s="64"/>
      <c r="D40" s="74"/>
      <c r="E40" s="53" t="s">
        <v>71</v>
      </c>
      <c r="F40" s="74"/>
      <c r="G40" s="74"/>
      <c r="H40" s="3" t="s">
        <v>61</v>
      </c>
      <c r="I40" s="39" t="s">
        <v>46</v>
      </c>
      <c r="J40" s="75"/>
    </row>
    <row r="41" spans="1:10" s="25" customFormat="1" ht="15.75">
      <c r="A41" s="32" t="s">
        <v>47</v>
      </c>
      <c r="B41" s="35"/>
      <c r="C41" s="23">
        <v>0</v>
      </c>
      <c r="D41" s="35">
        <v>1</v>
      </c>
      <c r="E41" s="43">
        <v>2</v>
      </c>
      <c r="F41" s="35">
        <v>1</v>
      </c>
      <c r="G41" s="35">
        <v>0</v>
      </c>
      <c r="H41" s="35">
        <v>3</v>
      </c>
      <c r="I41" s="38">
        <v>2</v>
      </c>
      <c r="J41" s="61"/>
    </row>
    <row r="42" spans="1:10" ht="81" customHeight="1">
      <c r="A42" s="33" t="s">
        <v>8</v>
      </c>
      <c r="B42" s="2" t="s">
        <v>17</v>
      </c>
      <c r="C42" s="3" t="s">
        <v>18</v>
      </c>
      <c r="D42" s="37" t="s">
        <v>18</v>
      </c>
      <c r="E42" s="3" t="s">
        <v>18</v>
      </c>
      <c r="F42" s="3" t="s">
        <v>18</v>
      </c>
      <c r="G42" s="3" t="s">
        <v>18</v>
      </c>
      <c r="H42" s="3" t="s">
        <v>18</v>
      </c>
      <c r="I42" s="3" t="s">
        <v>18</v>
      </c>
      <c r="J42" s="60" t="s">
        <v>18</v>
      </c>
    </row>
    <row r="43" spans="1:10" ht="23.25" customHeight="1">
      <c r="A43" s="34" t="s">
        <v>47</v>
      </c>
      <c r="B43" s="2"/>
      <c r="C43" s="3"/>
      <c r="D43" s="3"/>
      <c r="E43" s="3"/>
      <c r="F43" s="3"/>
      <c r="G43" s="3"/>
      <c r="H43" s="3"/>
      <c r="I43" s="3"/>
      <c r="J43" s="61"/>
    </row>
    <row r="44" spans="1:10" s="5" customFormat="1" ht="30" customHeight="1">
      <c r="A44" s="77" t="s">
        <v>25</v>
      </c>
      <c r="B44" s="77"/>
      <c r="C44" s="7">
        <f>C24+C26+C34+C37+C41+C43</f>
        <v>5</v>
      </c>
      <c r="D44" s="18">
        <v>7</v>
      </c>
      <c r="E44" s="18">
        <f>E24+E26+E34+E37+E41+E43</f>
        <v>10</v>
      </c>
      <c r="F44" s="18">
        <f>F24+F26+F34+F37+F41+F43</f>
        <v>6</v>
      </c>
      <c r="G44" s="18">
        <f>G24+G26+G34+G37+G41+G43</f>
        <v>3</v>
      </c>
      <c r="H44" s="18">
        <f>H24+H26+H34+H37+H41+H43</f>
        <v>9</v>
      </c>
      <c r="I44" s="18">
        <f>I24+I26+I34+I37+I41+I43</f>
        <v>4</v>
      </c>
      <c r="J44" s="7">
        <f>SUM(C44:I44)</f>
        <v>44</v>
      </c>
    </row>
    <row r="45" spans="1:10" ht="15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spans="1:10" ht="15">
      <c r="A46" s="15"/>
      <c r="B46" s="16" t="s">
        <v>26</v>
      </c>
      <c r="C46" s="16"/>
      <c r="D46" s="16"/>
      <c r="E46" s="16"/>
      <c r="F46" s="16"/>
      <c r="G46" s="16"/>
      <c r="H46" s="16"/>
      <c r="I46" s="16"/>
      <c r="J46" s="17"/>
    </row>
  </sheetData>
  <sheetProtection/>
  <mergeCells count="46">
    <mergeCell ref="J21:J22"/>
    <mergeCell ref="G27:G29"/>
    <mergeCell ref="C27:C28"/>
    <mergeCell ref="I3:J4"/>
    <mergeCell ref="I1:J2"/>
    <mergeCell ref="C22:I22"/>
    <mergeCell ref="C1:H1"/>
    <mergeCell ref="C2:H2"/>
    <mergeCell ref="C3:H3"/>
    <mergeCell ref="C4:H4"/>
    <mergeCell ref="A21:A22"/>
    <mergeCell ref="B21:B22"/>
    <mergeCell ref="C29:C30"/>
    <mergeCell ref="D38:D40"/>
    <mergeCell ref="C35:C36"/>
    <mergeCell ref="B27:B33"/>
    <mergeCell ref="D31:D33"/>
    <mergeCell ref="D29:D30"/>
    <mergeCell ref="D27:D28"/>
    <mergeCell ref="A27:A33"/>
    <mergeCell ref="F27:F29"/>
    <mergeCell ref="I35:I36"/>
    <mergeCell ref="J25:J26"/>
    <mergeCell ref="J27:J34"/>
    <mergeCell ref="A35:A36"/>
    <mergeCell ref="H27:H28"/>
    <mergeCell ref="H29:H30"/>
    <mergeCell ref="H35:H36"/>
    <mergeCell ref="G30:G33"/>
    <mergeCell ref="J35:J37"/>
    <mergeCell ref="J38:J41"/>
    <mergeCell ref="F38:F40"/>
    <mergeCell ref="A44:B44"/>
    <mergeCell ref="D35:D36"/>
    <mergeCell ref="E35:E36"/>
    <mergeCell ref="G38:G40"/>
    <mergeCell ref="B35:B36"/>
    <mergeCell ref="J42:J43"/>
    <mergeCell ref="J23:J24"/>
    <mergeCell ref="C38:C40"/>
    <mergeCell ref="B38:B40"/>
    <mergeCell ref="A38:A40"/>
    <mergeCell ref="H31:H33"/>
    <mergeCell ref="I27:I33"/>
    <mergeCell ref="G35:G36"/>
    <mergeCell ref="F35:F36"/>
  </mergeCells>
  <printOptions horizontalCentered="1" verticalCentered="1"/>
  <pageMargins left="0.03937007874015748" right="0.03937007874015748" top="0.15748031496062992" bottom="0.15748031496062992" header="0" footer="0"/>
  <pageSetup fitToHeight="3" fitToWidth="2" horizontalDpi="300" verticalDpi="300" orientation="landscape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ACADEMICA</dc:creator>
  <cp:keywords/>
  <dc:description/>
  <cp:lastModifiedBy>Andres Rubio Posada</cp:lastModifiedBy>
  <cp:lastPrinted>2010-03-05T16:00:50Z</cp:lastPrinted>
  <dcterms:created xsi:type="dcterms:W3CDTF">2009-01-11T21:09:21Z</dcterms:created>
  <dcterms:modified xsi:type="dcterms:W3CDTF">2015-05-08T16:29:34Z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display_urn:schemas-microsoft-com:office:office#Edit">
    <vt:lpwstr>Andres Rubio Posada</vt:lpwstr>
  </property>
  <property fmtid="{D5CDD505-2E9C-101B-9397-08002B2CF9AE}" pid="4" name="xd_Signatu">
    <vt:lpwstr/>
  </property>
  <property fmtid="{D5CDD505-2E9C-101B-9397-08002B2CF9AE}" pid="5" name="Ord">
    <vt:lpwstr>3500.00000000000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Andres Rubio Posada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